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9075" activeTab="3"/>
  </bookViews>
  <sheets>
    <sheet name="Наука і міжн. д-ть" sheetId="1" r:id="rId1"/>
    <sheet name="Освітня д-ть" sheetId="5" r:id="rId2"/>
    <sheet name="Імідж, маркетинг, профорієнтац" sheetId="6" r:id="rId3"/>
    <sheet name="Зведений рейтинг" sheetId="4" r:id="rId4"/>
    <sheet name="Пояснення" sheetId="2" state="hidden" r:id="rId5"/>
    <sheet name="Механізм заохочення" sheetId="3" state="hidden" r:id="rId6"/>
  </sheets>
  <definedNames>
    <definedName name="_xlnm._FilterDatabase" localSheetId="1" hidden="1">'Освітня д-ть'!$A$7:$G$152</definedName>
  </definedNames>
  <calcPr calcId="125725"/>
</workbook>
</file>

<file path=xl/calcChain.xml><?xml version="1.0" encoding="utf-8"?>
<calcChain xmlns="http://schemas.openxmlformats.org/spreadsheetml/2006/main">
  <c r="F84" i="5"/>
  <c r="F11" i="1" l="1"/>
  <c r="F12"/>
  <c r="F13"/>
  <c r="F14"/>
  <c r="F15"/>
  <c r="F16"/>
  <c r="F17"/>
  <c r="F18"/>
  <c r="F19"/>
  <c r="F20"/>
  <c r="F21"/>
  <c r="F22"/>
  <c r="F23"/>
  <c r="F24"/>
  <c r="F25"/>
  <c r="F27"/>
  <c r="F28"/>
  <c r="F29"/>
  <c r="F30"/>
  <c r="F31"/>
  <c r="F32"/>
  <c r="F33"/>
  <c r="F34"/>
  <c r="F35"/>
  <c r="F36"/>
  <c r="F37"/>
  <c r="F8" s="1"/>
  <c r="F124" s="1"/>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E64" i="6"/>
  <c r="E152" i="5"/>
  <c r="E113" i="1"/>
  <c r="E8"/>
  <c r="E124" s="1"/>
  <c r="F63" i="6"/>
  <c r="F62"/>
  <c r="F60"/>
  <c r="F59"/>
  <c r="F58"/>
  <c r="F56"/>
  <c r="F64"/>
  <c r="F54"/>
  <c r="F53"/>
  <c r="F51"/>
  <c r="F50"/>
  <c r="F48"/>
  <c r="F47"/>
  <c r="F46"/>
  <c r="F45"/>
  <c r="F43"/>
  <c r="F42"/>
  <c r="F41"/>
  <c r="F40"/>
  <c r="F38"/>
  <c r="F36"/>
  <c r="F35"/>
  <c r="F33"/>
  <c r="F32"/>
  <c r="F31"/>
  <c r="F29"/>
  <c r="F28"/>
  <c r="F26"/>
  <c r="F25"/>
  <c r="F24"/>
  <c r="F22"/>
  <c r="F21"/>
  <c r="F18"/>
  <c r="F17"/>
  <c r="F16"/>
  <c r="F14"/>
  <c r="F13"/>
  <c r="F12"/>
  <c r="F9"/>
  <c r="F32" i="5"/>
  <c r="F31"/>
  <c r="F40"/>
  <c r="F39"/>
  <c r="F38"/>
  <c r="F37"/>
  <c r="F36"/>
  <c r="F35"/>
  <c r="F34"/>
  <c r="F44"/>
  <c r="F43"/>
  <c r="F42"/>
  <c r="F48"/>
  <c r="F47"/>
  <c r="F46"/>
  <c r="F57"/>
  <c r="F55"/>
  <c r="F54"/>
  <c r="F53"/>
  <c r="F52"/>
  <c r="F51"/>
  <c r="F61"/>
  <c r="F60"/>
  <c r="F59"/>
  <c r="F65"/>
  <c r="F64"/>
  <c r="F63"/>
  <c r="F69"/>
  <c r="F68"/>
  <c r="F67"/>
  <c r="F72"/>
  <c r="F71"/>
  <c r="F77"/>
  <c r="F76"/>
  <c r="F75"/>
  <c r="F74"/>
  <c r="F79"/>
  <c r="F86"/>
  <c r="F85"/>
  <c r="F83"/>
  <c r="F82"/>
  <c r="F81"/>
  <c r="F98"/>
  <c r="F97"/>
  <c r="F96"/>
  <c r="F95"/>
  <c r="F94"/>
  <c r="F93"/>
  <c r="F92"/>
  <c r="F91"/>
  <c r="F90"/>
  <c r="F89"/>
  <c r="F88"/>
  <c r="F103"/>
  <c r="F102"/>
  <c r="F101"/>
  <c r="F106"/>
  <c r="F105"/>
  <c r="F111"/>
  <c r="F110"/>
  <c r="F109"/>
  <c r="F108"/>
  <c r="F115"/>
  <c r="F114"/>
  <c r="F113"/>
  <c r="F118"/>
  <c r="F117"/>
  <c r="F122"/>
  <c r="F121"/>
  <c r="F125"/>
  <c r="F124"/>
  <c r="F128"/>
  <c r="F127"/>
  <c r="F131"/>
  <c r="F130"/>
  <c r="F134"/>
  <c r="F133"/>
  <c r="F137"/>
  <c r="F136"/>
  <c r="F140"/>
  <c r="F139"/>
  <c r="F143"/>
  <c r="F142"/>
  <c r="F148"/>
  <c r="F147"/>
  <c r="F146"/>
  <c r="F151"/>
  <c r="F150"/>
  <c r="F29"/>
  <c r="F28"/>
  <c r="F27"/>
  <c r="F26"/>
  <c r="F24"/>
  <c r="F23"/>
  <c r="F21"/>
  <c r="F20"/>
  <c r="F17"/>
  <c r="F16"/>
  <c r="F15"/>
  <c r="F14"/>
  <c r="F13"/>
  <c r="F12"/>
  <c r="F11"/>
  <c r="F123" i="1"/>
  <c r="F122"/>
  <c r="F121"/>
  <c r="F120"/>
  <c r="F119"/>
  <c r="F118"/>
  <c r="F117"/>
  <c r="F116"/>
  <c r="F115"/>
  <c r="F114"/>
  <c r="F112"/>
  <c r="F10"/>
  <c r="F9"/>
  <c r="F113"/>
  <c r="F152" i="5" l="1"/>
</calcChain>
</file>

<file path=xl/sharedStrings.xml><?xml version="1.0" encoding="utf-8"?>
<sst xmlns="http://schemas.openxmlformats.org/spreadsheetml/2006/main" count="813" uniqueCount="515">
  <si>
    <t>Захист докторської дисертації</t>
  </si>
  <si>
    <t>100 балів у звітному періоді</t>
  </si>
  <si>
    <t>Захист кандидатської дисертації</t>
  </si>
  <si>
    <t>50 балів у звітному періоді</t>
  </si>
  <si>
    <t>одноосібної</t>
  </si>
  <si>
    <t>у співавторстві</t>
  </si>
  <si>
    <t>колективної монографії</t>
  </si>
  <si>
    <t>75 балів у звітному періоді</t>
  </si>
  <si>
    <t xml:space="preserve">Розроблення і видання монографії: </t>
  </si>
  <si>
    <t>40 балів у звітному періоді</t>
  </si>
  <si>
    <t>Розроблення і видання посібника</t>
  </si>
  <si>
    <t>Розроблення і видання підручника</t>
  </si>
  <si>
    <t>Розроблення і видання словника, довідника</t>
  </si>
  <si>
    <t>35 балів у звітному періоді</t>
  </si>
  <si>
    <t>150 балів у звітному періоді</t>
  </si>
  <si>
    <t>200 балів у звітному періоді</t>
  </si>
  <si>
    <t>Перевидання: монографій, підручників, навчальних посібників</t>
  </si>
  <si>
    <t>30 балів у звітному періоді</t>
  </si>
  <si>
    <t>Перевидання: словника, довідника</t>
  </si>
  <si>
    <t>15 балів у звітному періоді</t>
  </si>
  <si>
    <t>у періодичному виданні, яке включено до наукометричних баз  Scopus або Web of Science Core Collection</t>
  </si>
  <si>
    <t>Публікація наукової статті:</t>
  </si>
  <si>
    <t>у наукових виданнях, включених до переліку наукових фахових видань інших країн</t>
  </si>
  <si>
    <t>20 балів у звітному періоді</t>
  </si>
  <si>
    <t>Публікація тез доповідей конференцій, симпозіумів, семінарів:</t>
  </si>
  <si>
    <t>закордонних</t>
  </si>
  <si>
    <t>міжнародних (в Україні)</t>
  </si>
  <si>
    <t>10 балів у звітному періоді</t>
  </si>
  <si>
    <t>всеукраїнських</t>
  </si>
  <si>
    <t>5 балів у звітному періоді</t>
  </si>
  <si>
    <t>інших</t>
  </si>
  <si>
    <t>3 бали у звітному періоді</t>
  </si>
  <si>
    <t>закордонної</t>
  </si>
  <si>
    <t>25 балів у звітному періоді</t>
  </si>
  <si>
    <t>міжнародної (в Україні)</t>
  </si>
  <si>
    <t>всеукраїнської</t>
  </si>
  <si>
    <t>Участь у роботі програмного або організаційного комітету конференції:</t>
  </si>
  <si>
    <t>іншої</t>
  </si>
  <si>
    <t>Наукове (загальне) редагування підручників, посібників, колективних монографій</t>
  </si>
  <si>
    <t>наукової статті</t>
  </si>
  <si>
    <t>Участь із доповіддю у науковому семінарі кафедри</t>
  </si>
  <si>
    <t>Наукове керівництво (консультування) здобувача, який одержав документ про присудження наукового ступеня</t>
  </si>
  <si>
    <t>Участь у роботі Науково-експертної ради університету:</t>
  </si>
  <si>
    <t>керівництво НЕР</t>
  </si>
  <si>
    <t>виконання обов`язків секретаря НЕР</t>
  </si>
  <si>
    <t>Робота над науково-дослідною темою, яка зареєстрована в УкрНТЕІ</t>
  </si>
  <si>
    <t>керівництво науково-дослідною темою</t>
  </si>
  <si>
    <t>виконання науково-дослідної теми</t>
  </si>
  <si>
    <t>організаційного комітету</t>
  </si>
  <si>
    <t>журі</t>
  </si>
  <si>
    <t>апеляційної комісії</t>
  </si>
  <si>
    <t>технічного редактора</t>
  </si>
  <si>
    <t>70 балів у звітному періоді</t>
  </si>
  <si>
    <t>члена редакційної колегії</t>
  </si>
  <si>
    <t>80 балів у звітному періоді</t>
  </si>
  <si>
    <t>№</t>
  </si>
  <si>
    <t>(назва навчально-виховного підрозділу)</t>
  </si>
  <si>
    <t>Примітки</t>
  </si>
  <si>
    <t>докторської дисертації</t>
  </si>
  <si>
    <t>кандидатської дисертації</t>
  </si>
  <si>
    <t>1 -</t>
  </si>
  <si>
    <t>2 -</t>
  </si>
  <si>
    <t>3 -</t>
  </si>
  <si>
    <t>місцевої влади</t>
  </si>
  <si>
    <t>у реферованих та інших періодичних виданнях за кордоном</t>
  </si>
  <si>
    <t>у реферованих та інших періодичних виданнях України</t>
  </si>
  <si>
    <t>Очна доповідь на конференції (на одній конференції враховується не більше двох доповедей):</t>
  </si>
  <si>
    <t>закордонній</t>
  </si>
  <si>
    <t>міжнародній (в Україні)</t>
  </si>
  <si>
    <t>всеукраїнській</t>
  </si>
  <si>
    <t>7 балів у звітному періоді</t>
  </si>
  <si>
    <t>іншій</t>
  </si>
  <si>
    <t>5 балів у зітному періоді</t>
  </si>
  <si>
    <t>роботи на регіональний (університетський) конкурс</t>
  </si>
  <si>
    <t>Керівництво студентським науковим формуванням</t>
  </si>
  <si>
    <t>Участь у роботі консультативних (дорадчих) органів з питань освіти та науки</t>
  </si>
  <si>
    <t xml:space="preserve">центральної влади </t>
  </si>
  <si>
    <t>Виконання функцій у науковому виданні, що включено до переліку наукових фахових видань України, або іноземного рецензованого наукового видання</t>
  </si>
  <si>
    <t>4 -</t>
  </si>
  <si>
    <t>доповіді на конференцію (без попередньої публікації тез або статті)</t>
  </si>
  <si>
    <r>
      <t xml:space="preserve">ВИД ДІЯЛЬНОСТІ </t>
    </r>
    <r>
      <rPr>
        <b/>
        <vertAlign val="superscript"/>
        <sz val="16"/>
        <color indexed="10"/>
        <rFont val="Times New Roman"/>
        <family val="1"/>
        <charset val="204"/>
      </rPr>
      <t>2</t>
    </r>
  </si>
  <si>
    <r>
      <t xml:space="preserve">ПІДТВЕРДЖЕННЯ </t>
    </r>
    <r>
      <rPr>
        <b/>
        <vertAlign val="superscript"/>
        <sz val="16"/>
        <color indexed="10"/>
        <rFont val="Times New Roman"/>
        <family val="1"/>
        <charset val="204"/>
      </rPr>
      <t>4</t>
    </r>
  </si>
  <si>
    <t>5 -</t>
  </si>
  <si>
    <t>Остаточне рішення про заохочення або застосування стягнень приймає вчена рада відповідного структурного підрозділу.</t>
  </si>
  <si>
    <t>№ у зведеному рейтингу</t>
  </si>
  <si>
    <t>ПІБ</t>
  </si>
  <si>
    <t>НАУКОВИЙ СТУПІНЬ ТА ВЧЕНЕ ЗВАННЯ</t>
  </si>
  <si>
    <t>ПОСАДА ТА НАЗВА КАФЕДРИ</t>
  </si>
  <si>
    <t>ЗАГАЛЬНИЙ РЕЙТИНГ</t>
  </si>
  <si>
    <t>ФОРМА ЗАОХОЧЕННЯ</t>
  </si>
  <si>
    <t>Неступінійований викладач</t>
  </si>
  <si>
    <t>Кандидат наук (доктор філософії)</t>
  </si>
  <si>
    <t>Доктор наук</t>
  </si>
  <si>
    <t>від 0 до 300 балів</t>
  </si>
  <si>
    <t>від 0 до 400 балів</t>
  </si>
  <si>
    <t>від 0 до 500 балів</t>
  </si>
  <si>
    <t>від 300 до 500 балів</t>
  </si>
  <si>
    <t>від 400 до 600 балів</t>
  </si>
  <si>
    <t>від 500 до 700 балів</t>
  </si>
  <si>
    <t>від 500 до 600 балів</t>
  </si>
  <si>
    <t>від 600 до 700 балів</t>
  </si>
  <si>
    <t>від 700 до 800 балів</t>
  </si>
  <si>
    <t>від 800 до 900 балів</t>
  </si>
  <si>
    <t>від 900 до 1000 балів</t>
  </si>
  <si>
    <t>Добрий</t>
  </si>
  <si>
    <t>Задовільний</t>
  </si>
  <si>
    <t>Відмінний</t>
  </si>
  <si>
    <t>Найвищий</t>
  </si>
  <si>
    <t>Інтервал рейтингу</t>
  </si>
  <si>
    <t xml:space="preserve">Являє собою нижню границю рейтинга, яка засвідчую право людини на зайняття обраної посади. </t>
  </si>
  <si>
    <t>Незадовільний</t>
  </si>
  <si>
    <t>Присудження вченого звання "професор"</t>
  </si>
  <si>
    <t>Присудження вченого звання "доцент"</t>
  </si>
  <si>
    <r>
      <t>Рейтинг розраховується кожним викладачем окрем</t>
    </r>
    <r>
      <rPr>
        <sz val="11"/>
        <color indexed="10"/>
        <rFont val="Calibri"/>
        <family val="2"/>
        <charset val="204"/>
      </rPr>
      <t>о</t>
    </r>
    <r>
      <rPr>
        <sz val="11"/>
        <color theme="1"/>
        <rFont val="Calibri"/>
        <family val="2"/>
        <charset val="204"/>
        <scheme val="minor"/>
      </rPr>
      <t xml:space="preserve"> за результатами наукової роботи за навчальний рік. Персональну відповідальність за релевантність наведених даних несе викладач та завідувач кафедри. Розрахований рейтинг</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ений підписами викладача та завідувача кафедри</t>
    </r>
    <r>
      <rPr>
        <sz val="11"/>
        <color indexed="10"/>
        <rFont val="Calibri"/>
        <family val="2"/>
        <charset val="204"/>
      </rPr>
      <t>,</t>
    </r>
    <r>
      <rPr>
        <sz val="11"/>
        <color theme="1"/>
        <rFont val="Calibri"/>
        <family val="2"/>
        <charset val="204"/>
        <scheme val="minor"/>
      </rPr>
      <t xml:space="preserve"> здається на перевірку у науковий відділ (відповідальному по науці) відповідного структурного підрозділу (</t>
    </r>
    <r>
      <rPr>
        <sz val="11"/>
        <color indexed="10"/>
        <rFont val="Calibri"/>
        <family val="2"/>
        <charset val="204"/>
      </rPr>
      <t>інституту/філії/коледжу/</t>
    </r>
    <r>
      <rPr>
        <sz val="11"/>
        <color theme="1"/>
        <rFont val="Calibri"/>
        <family val="2"/>
        <charset val="204"/>
        <scheme val="minor"/>
      </rPr>
      <t>факультету) разом із індивідуальним звітом викладача</t>
    </r>
    <r>
      <rPr>
        <sz val="11"/>
        <color indexed="10"/>
        <rFont val="Calibri"/>
        <family val="2"/>
        <charset val="204"/>
      </rPr>
      <t>,</t>
    </r>
    <r>
      <rPr>
        <sz val="11"/>
        <color theme="1"/>
        <rFont val="Calibri"/>
        <family val="2"/>
        <charset val="204"/>
        <scheme val="minor"/>
      </rPr>
      <t xml:space="preserve"> за</t>
    </r>
    <r>
      <rPr>
        <sz val="11"/>
        <color indexed="10"/>
        <rFont val="Calibri"/>
        <family val="2"/>
        <charset val="204"/>
      </rPr>
      <t>свідч</t>
    </r>
    <r>
      <rPr>
        <sz val="11"/>
        <color theme="1"/>
        <rFont val="Calibri"/>
        <family val="2"/>
        <charset val="204"/>
        <scheme val="minor"/>
      </rPr>
      <t>еним підписом завідувача кафедри.</t>
    </r>
  </si>
  <si>
    <r>
      <t>Науковий відділ (відповідальний по науці) інституту</t>
    </r>
    <r>
      <rPr>
        <sz val="11"/>
        <color indexed="10"/>
        <rFont val="Calibri"/>
        <family val="2"/>
        <charset val="204"/>
      </rPr>
      <t>/філії/коледжу/факультету</t>
    </r>
    <r>
      <rPr>
        <sz val="11"/>
        <color theme="1"/>
        <rFont val="Calibri"/>
        <family val="2"/>
        <charset val="204"/>
        <scheme val="minor"/>
      </rPr>
      <t xml:space="preserve"> готує на засідання вченої ради відповідного структурного підрозділу зведений рейтинг штатних науково-педагогічних працівників.</t>
    </r>
  </si>
  <si>
    <r>
      <t>Якщо у розрахованому рейтингу відсутн</t>
    </r>
    <r>
      <rPr>
        <sz val="11"/>
        <color indexed="10"/>
        <rFont val="Calibri"/>
        <family val="2"/>
        <charset val="204"/>
      </rPr>
      <t>є</t>
    </r>
    <r>
      <rPr>
        <sz val="11"/>
        <color theme="1"/>
        <rFont val="Calibri"/>
        <family val="2"/>
        <charset val="204"/>
        <scheme val="minor"/>
      </rPr>
      <t xml:space="preserve"> підтвердження, то значення відповідного показника не враховується у загальному рейтингу.</t>
    </r>
  </si>
  <si>
    <t>вчений секретар</t>
  </si>
  <si>
    <t>голова</t>
  </si>
  <si>
    <t>член</t>
  </si>
  <si>
    <t>роботи на міжнародний конкурс</t>
  </si>
  <si>
    <t>роботи на всеукраїнський конкурс</t>
  </si>
  <si>
    <t>головного редактора</t>
  </si>
  <si>
    <t>заступника головного редактора</t>
  </si>
  <si>
    <t>6 -</t>
  </si>
  <si>
    <t>Іміджева діяльність</t>
  </si>
  <si>
    <t>звання академіка НАН України</t>
  </si>
  <si>
    <t xml:space="preserve">звання члена-кореспондента НАН України </t>
  </si>
  <si>
    <t>звання академіка державних галузевих академій наук</t>
  </si>
  <si>
    <t>звання члена-кореспондента державних галузевих академій наук</t>
  </si>
  <si>
    <t>отримання почесних звань України</t>
  </si>
  <si>
    <t>отримання звання Лауреата державної премії (науки і техніки, ім. Т.Г. Шевченка)</t>
  </si>
  <si>
    <t>організація</t>
  </si>
  <si>
    <t>виконання</t>
  </si>
  <si>
    <t>підготовка матеріалів для розміщення у галереї слави</t>
  </si>
  <si>
    <t>первинна підготовка матеріалів</t>
  </si>
  <si>
    <t>оновлення експозиції</t>
  </si>
  <si>
    <t>Протидія «чорному піару», спрямованому на плямування позитивного іміджу університету</t>
  </si>
  <si>
    <t>участь</t>
  </si>
  <si>
    <t>координація</t>
  </si>
  <si>
    <t>участь в організації</t>
  </si>
  <si>
    <t>участь у проведенні</t>
  </si>
  <si>
    <t>одноосібно закордоном</t>
  </si>
  <si>
    <t>колективно закордоном</t>
  </si>
  <si>
    <t>одноосібно в Україні</t>
  </si>
  <si>
    <t>колективно  в Україні</t>
  </si>
  <si>
    <t>оновлення інформації</t>
  </si>
  <si>
    <t>Проведення спеціалізованих освітянських виставок, ярмарок професій / вакансій (за кожен захід)</t>
  </si>
  <si>
    <t>Створення експозицій музею університету (за кожну тематичну експозицію)</t>
  </si>
  <si>
    <t>Оформлення квіткових і рослинних експозицій в інтер’єрі та екстер’єрі університету (за кожну експозицію)</t>
  </si>
  <si>
    <t>Розроблення схвалених рекламних дизайн-макетів (за кожен)</t>
  </si>
  <si>
    <t xml:space="preserve">моніторинг публікацій </t>
  </si>
  <si>
    <t>висвітлення здобутків і новин університету у ЗМІ (за кожну статтю)</t>
  </si>
  <si>
    <t>Організація корпоративних свят для співробітників (за кожен захід)</t>
  </si>
  <si>
    <t>Підготовка і розміщення інформації про університет на безкоштовних Інтернет-ресурсах (за кожну статтю)</t>
  </si>
  <si>
    <t>міжнародних</t>
  </si>
  <si>
    <t>регіональних</t>
  </si>
  <si>
    <t>60 балів у звітному періоді</t>
  </si>
  <si>
    <t>Перемога в мистецьких конкурсах</t>
  </si>
  <si>
    <t xml:space="preserve">Культурно-масові, спортивно-масові, патріотичні заходи, благодійні, соціальні, екологічні акції </t>
  </si>
  <si>
    <t>Керівництво творчим гуртком, підготовка виконавців/колективів до виступів</t>
  </si>
  <si>
    <t>Керівництво спортивною секцією, підготовка команди до змагань</t>
  </si>
  <si>
    <t>Навчально-виховна діяльність</t>
  </si>
  <si>
    <t>Перемога на спортивних змаганнях</t>
  </si>
  <si>
    <t>Профорієнтаційна діяльність</t>
  </si>
  <si>
    <t>Координація стосунків із підприємствами та організаціями-корпоративними клієнтами (постачальниками абітурієнтів)</t>
  </si>
  <si>
    <t>Відкриття та забезпечення функціонування гуртків для школярів за профілями кафедр</t>
  </si>
  <si>
    <t>Відкриття та забезпечення функціонування профільних / ліцейних класів у загальноосвітніх СНЗ</t>
  </si>
  <si>
    <t>Відкриття та забезпечення функціонування Школи лідерів учнівського самоврядування для старшокласників</t>
  </si>
  <si>
    <t>Створення та забезпечення функціонування Агітбригади</t>
  </si>
  <si>
    <t>Організація і проведення бліц-олімпіад, конкурсів, фотоквестів, мініфестивалів серед учнів випускних класів загальноосвітніх шкіл</t>
  </si>
  <si>
    <t>Проведення соціологічних/маркетингових досліджень серед цільових аудиторій</t>
  </si>
  <si>
    <t>підготовка звіту</t>
  </si>
  <si>
    <t>Маркетингова діяльність</t>
  </si>
  <si>
    <t>Збір інформації та підготовка грунтовних довідок стосовно особливостей надання послуг освітніми закладами-конкурентами</t>
  </si>
  <si>
    <t>Збір даних про ціни ВНЗ-конкурентів</t>
  </si>
  <si>
    <t>Проведення відкритих лекцій у СНЗ і ВНЗ І-ІІ р.а. (за кожну)</t>
  </si>
  <si>
    <t>Проведення тренінгів, майстер-класів, практичних вікторин, рольових ігор, інтелектуальних марафонів, диспутів, круглих столів, полілогів для старшокласників (за кожен захід)</t>
  </si>
  <si>
    <t>Проведення семінарів, тренінгів, майстер-класів для шкільних вчителів (за кожен захід)</t>
  </si>
  <si>
    <t>Проведення екскурсій по університету для груп потенційних вступників (за кожну)</t>
  </si>
  <si>
    <t>Проведення презентацій освітніх послуг університету на підприємствах (за кожен захід)</t>
  </si>
  <si>
    <t>Організація виїзних днів відкритих дверей у СНЗ і ВНЗ І-ІІ р.а. (за кожен захід)</t>
  </si>
  <si>
    <t>Організація відвідування університету випускниками ВНЗ І-ІІ р.а. та випускниками шкіл (за кожен захід)</t>
  </si>
  <si>
    <t>Організація студентсько-учнівських фестивалей художньої самодіяльності, спортивних змагань, професійних і наукових конкурсів (за кожен захід)</t>
  </si>
  <si>
    <t>Професійний розвиток</t>
  </si>
  <si>
    <t>закордонне тривалістю не менше 3 місяців</t>
  </si>
  <si>
    <t>закордонне тривалістю менше 3 місяців</t>
  </si>
  <si>
    <t>розроблення концепцій</t>
  </si>
  <si>
    <t>розроблення бізнес-планів</t>
  </si>
  <si>
    <t>Навчально-методична діяльність</t>
  </si>
  <si>
    <t>Робота у складі експертних рад МОН</t>
  </si>
  <si>
    <t>Розробка державних освітніх стандартів</t>
  </si>
  <si>
    <t>керівництво НМК</t>
  </si>
  <si>
    <t>виконання обов`язків члена НМК</t>
  </si>
  <si>
    <t>Розроблення і видання навчальних та методичних матеріалів (які не відносяться до підручників чи посібників)</t>
  </si>
  <si>
    <t>Перевидання навчальних та методичних матеріалів (які не відносяться до підручників чи посібників)</t>
  </si>
  <si>
    <t>українською мовою</t>
  </si>
  <si>
    <t>російською мовою</t>
  </si>
  <si>
    <t>англійською мовою</t>
  </si>
  <si>
    <t>сертифіковані</t>
  </si>
  <si>
    <t>несертифіковані</t>
  </si>
  <si>
    <t>Створення відеокурсів (відеолекцій, відеоуроків)</t>
  </si>
  <si>
    <t>Створення аудіокурсів (аудіолекцій, аудіоуроків)</t>
  </si>
  <si>
    <t>Оформлення спеціалізованих кабінетів, лабораторій</t>
  </si>
  <si>
    <t>Університету «Україна»</t>
  </si>
  <si>
    <t>сторонніх осіб/організацій</t>
  </si>
  <si>
    <t>укладання угод із роботодавцями</t>
  </si>
  <si>
    <t>організація зустрічей із роботодавцями</t>
  </si>
  <si>
    <t>організація екскурсій на підприємства, в установи/організації</t>
  </si>
  <si>
    <t>Створення і забезпечення функціонування кадрової агенції</t>
  </si>
  <si>
    <t>Організація ярмарок випускників</t>
  </si>
  <si>
    <t>Організація роботи Асоціації випускників</t>
  </si>
  <si>
    <t>Міжнародна діяльність</t>
  </si>
  <si>
    <t>Участь у міжнародних програмах академічної мобільності</t>
  </si>
  <si>
    <t>Участь в організації Програм подвійних дипломів</t>
  </si>
  <si>
    <t>переклад інформаційних та рекламних матеріалів іноземними мовами</t>
  </si>
  <si>
    <t>Ліцензування та акредитація</t>
  </si>
  <si>
    <t>для ОКР «кваліфікований робітник»</t>
  </si>
  <si>
    <t>для ОС «бакалавр»</t>
  </si>
  <si>
    <t>для ОС «магістр»</t>
  </si>
  <si>
    <t>для ОС «доктор філософії»</t>
  </si>
  <si>
    <t>для сертифікованих курсів підвищення кваліфікації</t>
  </si>
  <si>
    <t>Створення наскрізної системи навчання «від садочка до аспірантури»</t>
  </si>
  <si>
    <t>Відкриття та забезпечення функціонування інклюзивного дитячого садочка та/чи школи раннього розвитку</t>
  </si>
  <si>
    <t>Відкриття та забезпечення функціонування інклюзивної початкової школи гуманітарного чи природничого профілю</t>
  </si>
  <si>
    <t>Відкриття та забезпечення функціонування інклюзивних профільних гімназій</t>
  </si>
  <si>
    <t>Відкриття та забезпечення функціонування Інституту третього віку</t>
  </si>
  <si>
    <t>Розробка і впровадження системи наскрізної підготовки обдарованих людей</t>
  </si>
  <si>
    <t>Розробка і впровадження системи дистанційного навчання</t>
  </si>
  <si>
    <t>Відкриття та забезпечення функціонування бізнес-школи</t>
  </si>
  <si>
    <t>Відкриття та забезпечення функціонування літніх шкіл</t>
  </si>
  <si>
    <t>Розвиток додаткових освітніх послуг</t>
  </si>
  <si>
    <t>Затверджені робочі програми впроваджених короткострокових курсів, що користуються попитом і не потребують ліцензування</t>
  </si>
  <si>
    <t>Відкриття та забезпечення функціонування курсів іноземних мов, комп’ютерної грамотності, інших курсів / гуртків за профілем кафедр</t>
  </si>
  <si>
    <t>Електронні навчальні курси</t>
  </si>
  <si>
    <t>Створення іноземномовних сторінок офіційного сайту університету (за кожен матеріал))</t>
  </si>
  <si>
    <t xml:space="preserve">ВИД ДІЯЛЬНОСТІ </t>
  </si>
  <si>
    <t>Виконання функцій в інформаційно-публіцистичному виданні університету</t>
  </si>
  <si>
    <t>випускового редактора</t>
  </si>
  <si>
    <t>технічного працівника (коректура, верстка)</t>
  </si>
  <si>
    <t>член робочої групи (за поданням координатора)</t>
  </si>
  <si>
    <t>на інший колективний грант</t>
  </si>
  <si>
    <t>на індивідуальний грант</t>
  </si>
  <si>
    <t>Участь у науково-дослідних експедиціях (за наявності підтверджуючого звіту про участь)</t>
  </si>
  <si>
    <t>Офіційне опонування на захисті</t>
  </si>
  <si>
    <t xml:space="preserve"> членство у НЕР (за умови мінімум однієї доповіді протягом року або виконання інших доручень)</t>
  </si>
  <si>
    <t>як підтвердження наводиться інформація, яка дозволяє чітко ідентифікувати конкретний вид наукової діяльності: посилання (або подання оригіналу чи сканкопії) на статтю, посібник, монографію, програму конференції, номер державної реєстрації, афтореферат дисертації, офіційний сайт видання або навчального закладу, протокол засідання, наказ про призначення, сертифікат учасника або виконавця, рецензія тощо</t>
  </si>
  <si>
    <t>Підготовка заявок на отримання грантів:</t>
  </si>
  <si>
    <r>
      <t xml:space="preserve">Реєстрація авторських свідоцтв та/або патентів Університету "Україна" та/або його науково-педагогічних і наукових працівників </t>
    </r>
    <r>
      <rPr>
        <b/>
        <vertAlign val="superscript"/>
        <sz val="12"/>
        <color indexed="10"/>
        <rFont val="Times New Roman"/>
        <family val="1"/>
        <charset val="204"/>
      </rPr>
      <t>6</t>
    </r>
  </si>
  <si>
    <t xml:space="preserve">Кураторство академічної групи. </t>
  </si>
  <si>
    <t>одноосібно</t>
  </si>
  <si>
    <t>Об’єкти права інтелектуальної власності, які зареєстровано на Університет "Україна" його науково-педагогічним чи науковим працівником (за кожен)</t>
  </si>
  <si>
    <t xml:space="preserve">                                                                                                                                  (назва навчально-виховного підрозділу)</t>
  </si>
  <si>
    <t xml:space="preserve">                                                                                                    ___________________________________________________________________________</t>
  </si>
  <si>
    <t>переможців міжнародних студентських олімпіад/II етапу Всеукраїнської студентської олімпіади (Всеукраїнського конкурсу студентських наукових робіт)/III—IV етапу Всеукраїнських учнівських олімпіад з базових навчальних предметів/II—III етапу Всеукраїнських конкурсів-захистів науково-дослідницьких робіт учнів – членів Малої академії наук (за кожного)</t>
  </si>
  <si>
    <t>у рейтингуванні беруть участь лише працівники, для яких університет є основним місцем роботи</t>
  </si>
  <si>
    <r>
      <t xml:space="preserve">                                                                                                    (посада)                                                                        (назва кафедри)                                                          (прізвище, ініціали викладача</t>
    </r>
    <r>
      <rPr>
        <b/>
        <i/>
        <vertAlign val="superscript"/>
        <sz val="14"/>
        <color indexed="10"/>
        <rFont val="Times New Roman"/>
        <family val="1"/>
        <charset val="204"/>
      </rPr>
      <t>1</t>
    </r>
    <r>
      <rPr>
        <i/>
        <sz val="12"/>
        <color indexed="8"/>
        <rFont val="Times New Roman"/>
        <family val="1"/>
        <charset val="204"/>
      </rPr>
      <t xml:space="preserve">)     </t>
    </r>
  </si>
  <si>
    <t>наукові здобутки враховуються з 26 травня попереднього року по 25 травня поточного року</t>
  </si>
  <si>
    <t>Виконання функцій у науковому виданні, що зареєстровано у Міністерстві юстиції України та якому присвоєно міжнародний номер ISSN</t>
  </si>
  <si>
    <t>Оформлення стендів (за кожен стенд)</t>
  </si>
  <si>
    <t>бали нараховуються за кожен унікальний вид наукової діяльності (захист дисератації, опубліковану статтю, опонування, участь в організаційному комітеті конкретної конференції, реєстрацію патента тощо)</t>
  </si>
  <si>
    <t>керівництво групою управління проєктом</t>
  </si>
  <si>
    <t>членство в групі управління проєктом</t>
  </si>
  <si>
    <t>для ОС «молодший бакалавр»</t>
  </si>
  <si>
    <t>для ОКР «фаховий молодший бакалавр»</t>
  </si>
  <si>
    <t>Підготовка ліцензійної/акредитаційної справи. Формування портфоліо освітньої програми</t>
  </si>
  <si>
    <t>100 балів у звітному періоді на всіх розробників пропорційно внеску</t>
  </si>
  <si>
    <t>200 балів у звітному періоді на всіх розробників пропорційно внеску</t>
  </si>
  <si>
    <t>300 балів у звітному періоді на всіх розробників пропорційно внеску</t>
  </si>
  <si>
    <t>Впровадження системи співпраці з роботодавцями і системи дуального навчання</t>
  </si>
  <si>
    <t>організація роботи</t>
  </si>
  <si>
    <t>участь у роботі</t>
  </si>
  <si>
    <t>Затверджені робочі програми дисциплін і силабуси (за кожну)</t>
  </si>
  <si>
    <t>Участь у роботі групи щодо отримання університетом іноземної чи міжнародної акредитації (після отримання результату)</t>
  </si>
  <si>
    <t>керівництво дипломними проєктами (за кожен)</t>
  </si>
  <si>
    <t>Участь у роботі науково-методичних комісій університету:</t>
  </si>
  <si>
    <t>членство у групі управління проєктом</t>
  </si>
  <si>
    <t>Участь у роботі групи щодо впровадження в університеті Системи управління якістю по ISO</t>
  </si>
  <si>
    <t>Проведення інноваційних заходів в Університеті чи під його брендом (за кожен захід)</t>
  </si>
  <si>
    <t>Презентація власних творів мистецтва на виставках, виступи на концертах, виконання функцій ведучого (за кожен захід), за умови популяризації Університету</t>
  </si>
  <si>
    <t>Підготовка та електронна розсилка рекламно-інформаційних повідомлень (за кожну розсилку цільовій аудиторії за "живими" електронними адресами)</t>
  </si>
  <si>
    <t>Організація зустрічей колективу університету з відомими та впливовими людьми (політиками, дипломатами, науковцями, бізнес-менами, акторами, спортсменами тощо) та знайомство їх зі здобутками Університету «Україна» (за кожну зустріч)</t>
  </si>
  <si>
    <t>Створення внутрішнього радіо- та/чи телевізійного каналу</t>
  </si>
  <si>
    <t>Шефство від кафедри над СНЗ міста чи області</t>
  </si>
  <si>
    <t>Шефство від кафедри над ВНЗ І-ІІ р.а. міста чи області</t>
  </si>
  <si>
    <t>Робота у складі приймальної / відбіркової комісії</t>
  </si>
  <si>
    <t>Підвищення кваліфікації (за кожен сертифікат за останні 5 років)</t>
  </si>
  <si>
    <t>в іншому українському ЗВО тривалістю 6 місяців</t>
  </si>
  <si>
    <t>в іншому українському ЗВО тривалістю від 1 місяця до півроку</t>
  </si>
  <si>
    <t>в іншому українському ЗВО тривалістю менше 1 місяця</t>
  </si>
  <si>
    <t>стажування на підприємстві</t>
  </si>
  <si>
    <t>Стажування</t>
  </si>
  <si>
    <r>
      <t xml:space="preserve">                                                                                                    (посада)                                                                        (назва кафедри)                                                          (прізвище, ініціали викладача</t>
    </r>
    <r>
      <rPr>
        <i/>
        <sz val="12"/>
        <color indexed="8"/>
        <rFont val="Times New Roman"/>
        <family val="1"/>
        <charset val="204"/>
      </rPr>
      <t xml:space="preserve">)     </t>
    </r>
  </si>
  <si>
    <t>Викладання іноземними мовами (крім профільних філологічних дисциплін і російської) (за кожну)</t>
  </si>
  <si>
    <r>
      <t xml:space="preserve">Отримання </t>
    </r>
    <r>
      <rPr>
        <sz val="12"/>
        <color indexed="8"/>
        <rFont val="Times New Roman"/>
        <family val="1"/>
        <charset val="204"/>
      </rPr>
      <t>звання «Заслужений діяч науки і техніки», «Заслужений працівник освіти» і прирівняних до них звань за профілем ЗВО</t>
    </r>
  </si>
  <si>
    <t>Управління якістю освітнього процесу і вищої освіти</t>
  </si>
  <si>
    <t>Наукова діяльність</t>
  </si>
  <si>
    <t>Створення мультимедійних презентацій</t>
  </si>
  <si>
    <t xml:space="preserve">                                                                                                                                                                                      (посада)                                                                        (назва кафедри)                                                          (прізвище, ініціали викладача)     </t>
  </si>
  <si>
    <t>І</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</si>
  <si>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</si>
  <si>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</si>
  <si>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</si>
  <si>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</si>
  <si>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</si>
  <si>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</si>
  <si>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</si>
  <si>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</si>
  <si>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</si>
  <si>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</si>
  <si>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</si>
  <si>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</si>
  <si>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</si>
  <si>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</si>
  <si>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</si>
  <si>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</si>
  <si>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</si>
  <si>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</si>
  <si>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</si>
  <si>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</si>
  <si>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</si>
  <si>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</si>
  <si>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</si>
  <si>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</si>
  <si>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</si>
  <si>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</si>
  <si>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</si>
  <si>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</si>
  <si>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</si>
  <si>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</si>
  <si>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</si>
  <si>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</si>
  <si>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</si>
  <si>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</si>
  <si>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</si>
  <si>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1.35.1</t>
  </si>
  <si>
    <t>1.35.3</t>
  </si>
  <si>
    <t>1.35.2</t>
  </si>
  <si>
    <t>1.36</t>
  </si>
  <si>
    <t>II</t>
  </si>
  <si>
    <t>2.1</t>
  </si>
  <si>
    <t>2.2</t>
  </si>
  <si>
    <t>2.3</t>
  </si>
  <si>
    <t>2.4</t>
  </si>
  <si>
    <t>2.5</t>
  </si>
  <si>
    <t>БАЗА НАРАХУВАННЯ</t>
  </si>
  <si>
    <t>ВАГА ПОКАЗНИКА, П</t>
  </si>
  <si>
    <r>
      <t xml:space="preserve">КІЛЬКІСТЬ ЗДОБУТКІВ, К </t>
    </r>
    <r>
      <rPr>
        <b/>
        <vertAlign val="superscript"/>
        <sz val="16"/>
        <color indexed="10"/>
        <rFont val="Times New Roman"/>
        <family val="1"/>
        <charset val="204"/>
      </rPr>
      <t>3</t>
    </r>
  </si>
  <si>
    <t xml:space="preserve">Рецензування монографій, підручників, навчальних посібників, словників, довідників, звітів із НДР, дисертацій, авторефератів, наукових статей, наукових проєктів, тематичних планів, підготовка висновків експертних оцінок, рецензування проєктів, зовнішнє рецензування магістерських робіт </t>
  </si>
  <si>
    <t>координатор проєкту</t>
  </si>
  <si>
    <t xml:space="preserve">- для всіх закладів вищої освіти - винаходів, корисних моделей, промислових зразків, компонувань (топографій) інтегральних мікросхем, раціоналізаторських пропозицій, сортів рослин, порід тварин, наукових відкриттів, комп’ютерних програм, компіляцій даних (баз даних);
- для закладів вищої освіти, в яких здійснюється підготовка фахівців за відповідними спеціальностями, - літературних творів, перекладів літературних творів, творів живопису, декоративного мистецтва, архітектури, архітектурних проєктів, скульптурних, графічних, фотографічних творів, творів дизайну, музичних творів, аудіо-, відеотворів, передач (програм) організацій мовлення, медіатворів, сценічних постановок, концертних програм (сольних та ансамблевих), кінотворів, анімаційних творів, аранжувань, рекламних творів
</t>
  </si>
  <si>
    <t>Освітня діяльність</t>
  </si>
  <si>
    <t>ІІІ.</t>
  </si>
  <si>
    <t>3.1</t>
  </si>
  <si>
    <t>3.1.1</t>
  </si>
  <si>
    <t>3.2</t>
  </si>
  <si>
    <t>3.2.1</t>
  </si>
  <si>
    <t>3.3</t>
  </si>
  <si>
    <t>3.3.1</t>
  </si>
  <si>
    <t>3.3.2</t>
  </si>
  <si>
    <t>3.3.3</t>
  </si>
  <si>
    <t>3.3.4</t>
  </si>
  <si>
    <t>3.3.5</t>
  </si>
  <si>
    <t>3.3.6</t>
  </si>
  <si>
    <t>3.3.7</t>
  </si>
  <si>
    <t>3.3.8</t>
  </si>
  <si>
    <t>3.3.9</t>
  </si>
  <si>
    <t>3.3.10</t>
  </si>
  <si>
    <t>3.3.11</t>
  </si>
  <si>
    <t>3.3.12</t>
  </si>
  <si>
    <t>3.3.13</t>
  </si>
  <si>
    <t>3.3.14</t>
  </si>
  <si>
    <t>3.4</t>
  </si>
  <si>
    <t>3.4.1</t>
  </si>
  <si>
    <t>3.4.2</t>
  </si>
  <si>
    <t>3.4.3</t>
  </si>
  <si>
    <t>3.4.4</t>
  </si>
  <si>
    <t>3.4.5</t>
  </si>
  <si>
    <t>3.4.6</t>
  </si>
  <si>
    <t>3.4.7</t>
  </si>
  <si>
    <t>3.4.8</t>
  </si>
  <si>
    <t>3.4.9</t>
  </si>
  <si>
    <t>3.4.10</t>
  </si>
  <si>
    <t>3.4.11</t>
  </si>
  <si>
    <t>3.5</t>
  </si>
  <si>
    <t>3.5.1</t>
  </si>
  <si>
    <t>3.5.2</t>
  </si>
  <si>
    <t>3.5.3</t>
  </si>
  <si>
    <t>3.5.4</t>
  </si>
  <si>
    <t>3.6</t>
  </si>
  <si>
    <t>3.6.1</t>
  </si>
  <si>
    <t>3.6.2</t>
  </si>
  <si>
    <t>3.6.3</t>
  </si>
  <si>
    <t>3.6.4</t>
  </si>
  <si>
    <t>3.6.5</t>
  </si>
  <si>
    <t>3.6.6</t>
  </si>
  <si>
    <t>3.6.7</t>
  </si>
  <si>
    <t>3.7</t>
  </si>
  <si>
    <t>3.7.1</t>
  </si>
  <si>
    <t>3.7.2</t>
  </si>
  <si>
    <t>3.7.3</t>
  </si>
  <si>
    <t>3.7.4</t>
  </si>
  <si>
    <t>3.7.5</t>
  </si>
  <si>
    <t>3.7.6</t>
  </si>
  <si>
    <t>3.7.7</t>
  </si>
  <si>
    <t>3.7.8</t>
  </si>
  <si>
    <t>3.8</t>
  </si>
  <si>
    <t>3.8.1</t>
  </si>
  <si>
    <t>3.8.2</t>
  </si>
  <si>
    <t>IV</t>
  </si>
  <si>
    <t>4.1</t>
  </si>
  <si>
    <t>4.2</t>
  </si>
  <si>
    <t>4.3</t>
  </si>
  <si>
    <t>4.4</t>
  </si>
  <si>
    <t>4.5</t>
  </si>
  <si>
    <t>4.6</t>
  </si>
  <si>
    <t>4.7</t>
  </si>
  <si>
    <t>4.8</t>
  </si>
  <si>
    <t>4.9</t>
  </si>
  <si>
    <t>4.10</t>
  </si>
  <si>
    <t>4.11</t>
  </si>
  <si>
    <t>4.12</t>
  </si>
  <si>
    <t>V.</t>
  </si>
  <si>
    <t>5.1</t>
  </si>
  <si>
    <t>5.2</t>
  </si>
  <si>
    <t>5.3</t>
  </si>
  <si>
    <t>5.4</t>
  </si>
  <si>
    <t>5.5</t>
  </si>
  <si>
    <t>5.6</t>
  </si>
  <si>
    <t>5.7</t>
  </si>
  <si>
    <t>5.8</t>
  </si>
  <si>
    <t>5.9</t>
  </si>
  <si>
    <t>5.10</t>
  </si>
  <si>
    <t>5.11</t>
  </si>
  <si>
    <t>5.12</t>
  </si>
  <si>
    <t>5.13</t>
  </si>
  <si>
    <t>5.14</t>
  </si>
  <si>
    <t>5.15</t>
  </si>
  <si>
    <t>5.16</t>
  </si>
  <si>
    <t>5.17</t>
  </si>
  <si>
    <t>5.18</t>
  </si>
  <si>
    <t>5.19</t>
  </si>
  <si>
    <t>VI.</t>
  </si>
  <si>
    <t>6.1</t>
  </si>
  <si>
    <t>6.2</t>
  </si>
  <si>
    <t>Рейтингова оцінка за освітню діяльність</t>
  </si>
  <si>
    <t>Рейтингова оцінка за іміджеву, профорієнтаційну і маркетингову діяльність</t>
  </si>
  <si>
    <t>Рейтингова оцінка за наукову та міжнародну діяльність</t>
  </si>
  <si>
    <t>ВИД ДІЯЛЬНОСТІ</t>
  </si>
  <si>
    <t>ПІДСУМКОВИЙ БАЛ ЗА КРИТЕРІЄМ, П*Х*К</t>
  </si>
  <si>
    <t>Додаток 2 до Наказу №  від ___._____________.20__ р.</t>
  </si>
  <si>
    <t>Кількість ставок, які обіймає викладач:</t>
  </si>
  <si>
    <r>
      <t xml:space="preserve">Рейтинг, що дає право на отримання заохочення. Заохочення може бути у вигляді: 1. доплата у розмірі 10 % до посадового окладу </t>
    </r>
    <r>
      <rPr>
        <sz val="11"/>
        <rFont val="Calibri"/>
        <family val="2"/>
        <charset val="204"/>
      </rPr>
      <t>щ</t>
    </r>
    <r>
      <rPr>
        <sz val="11"/>
        <rFont val="Calibri"/>
        <family val="2"/>
        <charset val="204"/>
      </rPr>
      <t xml:space="preserve">омісмячно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50% одного посадового окладу.</t>
    </r>
  </si>
  <si>
    <r>
      <t xml:space="preserve">Рейтинг, що дає право на отримання заохочення. Заохочення може бути у вигляді: 1. доплата у розмірі 20 %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75% одного посадового окладу.</t>
    </r>
  </si>
  <si>
    <r>
      <t xml:space="preserve">Рейтинг, що дає право на отримання заохочення. Заохочення може бути у вигляді: 1. доплата у розмірі 30 % до посадового окладу </t>
    </r>
    <r>
      <rPr>
        <sz val="11"/>
        <rFont val="Calibri"/>
        <family val="2"/>
        <charset val="204"/>
      </rPr>
      <t>щ</t>
    </r>
    <r>
      <rPr>
        <sz val="11"/>
        <rFont val="Calibri"/>
        <family val="2"/>
        <charset val="204"/>
      </rPr>
      <t xml:space="preserve">омісячно на наступний навчальний рік; 2. виплата  одноразової премії в кінці поточного навчального року </t>
    </r>
    <r>
      <rPr>
        <sz val="11"/>
        <rFont val="Calibri"/>
        <family val="2"/>
        <charset val="204"/>
      </rPr>
      <t>в</t>
    </r>
    <r>
      <rPr>
        <sz val="11"/>
        <rFont val="Calibri"/>
        <family val="2"/>
        <charset val="204"/>
      </rPr>
      <t xml:space="preserve"> розмірі одного посадового окладу.</t>
    </r>
  </si>
  <si>
    <r>
      <t>Рейтинг, що засвідчує невідповідність працівника займаній посаді. Може передбачати стягення у вигляді переведення на нижчу посаду (старшого виклад</t>
    </r>
    <r>
      <rPr>
        <sz val="11"/>
        <rFont val="Calibri"/>
        <family val="2"/>
        <charset val="204"/>
      </rPr>
      <t>а</t>
    </r>
    <r>
      <rPr>
        <sz val="11"/>
        <rFont val="Calibri"/>
        <family val="2"/>
        <charset val="204"/>
      </rPr>
      <t xml:space="preserve">ча -  на посаду викладача, професора - на посаду доцента тощо. Але не нижче посади, яка відповідає присудженому вченому званню. Також може бути підставою для відмови </t>
    </r>
    <r>
      <rPr>
        <sz val="11"/>
        <rFont val="Calibri"/>
        <family val="2"/>
        <charset val="204"/>
      </rPr>
      <t>в</t>
    </r>
    <r>
      <rPr>
        <sz val="11"/>
        <rFont val="Calibri"/>
        <family val="2"/>
        <charset val="204"/>
      </rPr>
      <t xml:space="preserve"> укладанні нового контракту.</t>
    </r>
  </si>
  <si>
    <t>ПІДСУМКОВИЙ БАЛ ЗА КРИТЕРІЄМ, П*К</t>
  </si>
  <si>
    <t>англійською мовою для іноземних здобувачів освіти</t>
  </si>
  <si>
    <t>використання ЕНК на денній формі (якщо курсом у звітному році скористалося не менше 75% здобувачів освіти, з якими працює викладач, для груп не менше 10 здобувачів освіти)</t>
  </si>
  <si>
    <t>використання ЕНК на заочній формі (якщо курсом у звітному році скористалося не менше 75% здобувачів освіти, з якими працює викладач, для груп не менше 10 здобувачів освіти)</t>
  </si>
  <si>
    <t>перевірка перекладів здобувачів освіти інформаційних та рекламних матеріалів іноземними мовами</t>
  </si>
  <si>
    <t>Проведення екскурсій зі здобувачами освіти у рамках дозвіллєвої діяльності (за кожну екскурсію)</t>
  </si>
  <si>
    <t>Практика і працевлаштування здобувачів освіти</t>
  </si>
  <si>
    <t>Керівництво підготовкою студентських дизайнерських проєктів</t>
  </si>
  <si>
    <t>Організація практики здобувачів освіти</t>
  </si>
  <si>
    <t>організація екскурсій для здобувачів освіти на робочі місця випускників</t>
  </si>
  <si>
    <r>
      <t xml:space="preserve">Підготовка переможців міжнародних та всеукраїнських культурно-мистецьких проєктів, які проводяться або визнані Мінкультури, Олімпійських, Паралімпійських, Дефлімпійських </t>
    </r>
    <r>
      <rPr>
        <sz val="12"/>
        <color indexed="8"/>
        <rFont val="Times New Roman"/>
        <family val="1"/>
        <charset val="204"/>
      </rPr>
      <t>ігор, Всесвітньої та Всеукраїнської універсіади, чемпіонатів світу, Європи, Європейських ігор, етапів Кубків світу та Європи, чемпіонату України з видів спорту, які проводяться або визнані центральним органом виконавчої влади, що забезпечує формування державної політики у сфері фізичної культури та спорту</t>
    </r>
  </si>
  <si>
    <t>керівництво командою управління проєктом</t>
  </si>
  <si>
    <t>участь у команді управління проєктом</t>
  </si>
  <si>
    <t>Підготовка дизайнерських проєктів на замовлення</t>
  </si>
  <si>
    <t>Керівництво дипломними проєктами - переможцями конкурсу на кращий дипломний проєкт (за кожен)</t>
  </si>
  <si>
    <t>Режисура і постановка музичних, театральних, хореографічних проєктів (за кожен проєкт)</t>
  </si>
  <si>
    <t>Участь у розробці та впровадженні інноваційних проєктів університету (інноваційні проєкти, інвестиційні проєкти, стартапи університету)</t>
  </si>
  <si>
    <t>Організація практики кращих здобувачів освіти у СНЗ і ВНЗ І-ІІ р.а.</t>
  </si>
  <si>
    <r>
      <t xml:space="preserve">Керівництво науковою роботою здобувачів освіти з підготовкою </t>
    </r>
    <r>
      <rPr>
        <b/>
        <vertAlign val="superscript"/>
        <sz val="14"/>
        <color indexed="10"/>
        <rFont val="Times New Roman"/>
        <family val="1"/>
        <charset val="204"/>
      </rPr>
      <t>5</t>
    </r>
  </si>
  <si>
    <t>Кураторство (опікування) іноземними здобувачами освіти</t>
  </si>
  <si>
    <t>супровід групи здобувачів освіти закордоном</t>
  </si>
  <si>
    <t>супровід групи іноземних здобувачів освіти в Україні</t>
  </si>
  <si>
    <t>Організація і керівництво стажуванням здобувачів освіти денної форми здобуття освіти тривалістю не менше трьох місяців в іноземних закладах вищої освіти (наукових установах) за межами України</t>
  </si>
  <si>
    <t>у пункті 17 не вказуються роботи, виконані або опубліковані у співавторстві зі здобувачами освіти. Враховується тільки наукове керівництво здобувачами освіти, яке документально підтверджено</t>
  </si>
  <si>
    <t>Робота на Міжнародній студентській олімпіаді/II етапі Всеукраїнської студентської олімпіади (Всеукраїнського конкурсу студентських наукових робіт)/III—IV етапі Всеукраїнських учнівських олімпіад із базових навчальних предметів/II—III етапі Всеукраїнських конкурсів-захистів науково-дослідницьких робіт учнів – членів Малої академії наук у складі</t>
  </si>
  <si>
    <t>міжнародної колективної монографії, опублікованої у закордонному виданні</t>
  </si>
  <si>
    <t>Google Scholar</t>
  </si>
  <si>
    <t>Scopus або Web of Science</t>
  </si>
  <si>
    <r>
      <t xml:space="preserve">Участь у діючому міжнародному науково-дослідному проєкті (ТЕМРUS, Еrasmus+, </t>
    </r>
    <r>
      <rPr>
        <b/>
        <sz val="12"/>
        <color indexed="30"/>
        <rFont val="Times New Roman"/>
        <family val="1"/>
        <charset val="204"/>
      </rPr>
      <t xml:space="preserve">Horizon та ін. </t>
    </r>
    <r>
      <rPr>
        <sz val="12"/>
        <color indexed="8"/>
        <rFont val="Times New Roman"/>
        <family val="1"/>
        <charset val="204"/>
      </rPr>
      <t>)</t>
    </r>
  </si>
  <si>
    <r>
      <t>на рамковий міжнародний грант (програма Еразмус+, Horizon та ін.)</t>
    </r>
    <r>
      <rPr>
        <b/>
        <sz val="12"/>
        <color indexed="10"/>
        <rFont val="Times New Roman"/>
        <family val="1"/>
        <charset val="204"/>
      </rPr>
      <t/>
    </r>
  </si>
  <si>
    <t>у періодичному виданні, яке включено до інших наукометричних баз  (приміром: Index Copernicus тощо, але крім Scopus або Web of Science, Google Scholar)</t>
  </si>
  <si>
    <t>у наукових виданнях, включених до переліку наукових фахових видань України категорії "Б"</t>
  </si>
  <si>
    <t>Робота у разових спеціалізованих вчених радах з присудження наукового ступеня доктора філософії (PhD)</t>
  </si>
  <si>
    <t xml:space="preserve">Робота у спеціалізованих вчених радах з присудження наукового ступеня доктора наук </t>
  </si>
  <si>
    <t>120 балів у звітному</t>
  </si>
  <si>
    <t xml:space="preserve">130 балів у звітному </t>
  </si>
  <si>
    <t xml:space="preserve">100 балів у звітному </t>
  </si>
  <si>
    <r>
      <t xml:space="preserve">Виконання функцій у науковому виданні </t>
    </r>
    <r>
      <rPr>
        <sz val="12"/>
        <rFont val="Times New Roman"/>
        <family val="1"/>
        <charset val="204"/>
      </rPr>
      <t>, що входить із ненульовим коефіцієнтом впливовості до наукометричних баз Scopus, Web of Science, інших наукометричних баз, визнаних МОН</t>
    </r>
  </si>
  <si>
    <t>Збільшення індексу Хірша на наукометричних платформах:</t>
  </si>
  <si>
    <t>на 1-2 порядки - 50 балів у звітному періоді</t>
  </si>
  <si>
    <t>на 1 порядок - 70 балів у звітному періоді</t>
  </si>
  <si>
    <t>Додаток 1 до Наказу № 53 від 04 травня 2026 р.</t>
  </si>
  <si>
    <t>Карпатського фахового коледжу</t>
  </si>
  <si>
    <t>ХХVІ Всеукраїнська викладацька науково-практична конференція "Освіта і наука України в умовах воєнного стану: здобутки, проблеми, перспективи", 19.05.26 р. м.Хуст</t>
  </si>
  <si>
    <t>Фейсбук сторінка Карпатського інституту підприємсництва</t>
  </si>
  <si>
    <t>Фейсбук сторінка Карпатського інституту підприємництва</t>
  </si>
  <si>
    <t>Зведений рейтинг науково-педагогічних працівників за 2025-2026 н.р.</t>
  </si>
  <si>
    <t>Роман В.П.</t>
  </si>
  <si>
    <t>Циклова комісія з права</t>
  </si>
  <si>
    <t>к.ю.н.</t>
  </si>
  <si>
    <t>Роман Р.М.</t>
  </si>
  <si>
    <t>Фельцан І.Ю.</t>
  </si>
  <si>
    <t>Інформація про оцінку наукової та міжнародної діяльності  викладача  циклової комісії з права Роман Романа Михайловича</t>
  </si>
  <si>
    <t>І Міжнародна конференція "Камо грядеши, виконавче провадження? На шляху до європейських та міжнародних стандартів". 08.05.26 р. м.Ужгород</t>
  </si>
  <si>
    <t>Інформація про оцінку освітньої діяльності   викладача циклової комісії з права Романа Романа Михайловича</t>
  </si>
  <si>
    <r>
      <t xml:space="preserve">                                                                                                    ___________</t>
    </r>
    <r>
      <rPr>
        <b/>
        <i/>
        <sz val="12"/>
        <color indexed="8"/>
        <rFont val="Times New Roman"/>
        <family val="1"/>
        <charset val="204"/>
      </rPr>
      <t>Карпатський фаховий коледж</t>
    </r>
    <r>
      <rPr>
        <i/>
        <sz val="12"/>
        <color indexed="8"/>
        <rFont val="Times New Roman"/>
        <family val="1"/>
        <charset val="204"/>
      </rPr>
      <t>__________________</t>
    </r>
  </si>
  <si>
    <t xml:space="preserve">Сертифікат №4332 від 06.02.2025 р. </t>
  </si>
  <si>
    <t>Інформація про оцінку іміджевої, маркетингової, профорієнтаційної діяльності   викладача циклової комісії з права Романа Романа Михайловича</t>
  </si>
  <si>
    <t xml:space="preserve">                                                                                                    ___________Карпатського фахового коледжу__________________________</t>
  </si>
  <si>
    <t>17.03.26 р. Хустський ліцей №1 ім.І.Магули</t>
  </si>
</sst>
</file>

<file path=xl/styles.xml><?xml version="1.0" encoding="utf-8"?>
<styleSheet xmlns="http://schemas.openxmlformats.org/spreadsheetml/2006/main">
  <fonts count="41">
    <font>
      <sz val="11"/>
      <color theme="1"/>
      <name val="Calibri"/>
      <family val="2"/>
      <charset val="204"/>
      <scheme val="minor"/>
    </font>
    <font>
      <b/>
      <i/>
      <sz val="12"/>
      <color indexed="8"/>
      <name val="Times New Roman"/>
      <family val="1"/>
      <charset val="204"/>
    </font>
    <font>
      <i/>
      <sz val="12"/>
      <color indexed="8"/>
      <name val="Times New Roman"/>
      <family val="1"/>
      <charset val="204"/>
    </font>
    <font>
      <b/>
      <i/>
      <sz val="14"/>
      <color indexed="8"/>
      <name val="Times New Roman"/>
      <family val="1"/>
      <charset val="204"/>
    </font>
    <font>
      <b/>
      <vertAlign val="superscript"/>
      <sz val="14"/>
      <color indexed="10"/>
      <name val="Times New Roman"/>
      <family val="1"/>
      <charset val="204"/>
    </font>
    <font>
      <b/>
      <vertAlign val="superscript"/>
      <sz val="16"/>
      <color indexed="10"/>
      <name val="Times New Roman"/>
      <family val="1"/>
      <charset val="204"/>
    </font>
    <font>
      <sz val="11"/>
      <color indexed="10"/>
      <name val="Calibri"/>
      <family val="2"/>
      <charset val="204"/>
    </font>
    <font>
      <sz val="12"/>
      <color indexed="8"/>
      <name val="Times New Roman"/>
      <family val="1"/>
      <charset val="204"/>
    </font>
    <font>
      <i/>
      <sz val="12"/>
      <name val="Times New Roman"/>
      <family val="1"/>
      <charset val="204"/>
    </font>
    <font>
      <sz val="12"/>
      <name val="Times New Roman"/>
      <family val="1"/>
      <charset val="204"/>
    </font>
    <font>
      <i/>
      <sz val="11"/>
      <name val="Times New Roman"/>
      <family val="1"/>
      <charset val="204"/>
    </font>
    <font>
      <b/>
      <vertAlign val="superscript"/>
      <sz val="12"/>
      <color indexed="10"/>
      <name val="Times New Roman"/>
      <family val="1"/>
      <charset val="204"/>
    </font>
    <font>
      <b/>
      <sz val="11"/>
      <color indexed="8"/>
      <name val="Calibri"/>
      <family val="2"/>
      <charset val="204"/>
    </font>
    <font>
      <sz val="11"/>
      <color indexed="8"/>
      <name val="Times New Roman"/>
      <family val="1"/>
      <charset val="204"/>
    </font>
    <font>
      <sz val="12"/>
      <color indexed="8"/>
      <name val="Times New Roman"/>
      <family val="1"/>
      <charset val="204"/>
    </font>
    <font>
      <i/>
      <sz val="11"/>
      <color indexed="8"/>
      <name val="Times New Roman"/>
      <family val="1"/>
      <charset val="204"/>
    </font>
    <font>
      <i/>
      <sz val="12"/>
      <color indexed="8"/>
      <name val="Times New Roman"/>
      <family val="1"/>
      <charset val="204"/>
    </font>
    <font>
      <b/>
      <sz val="12"/>
      <color indexed="8"/>
      <name val="Times New Roman"/>
      <family val="1"/>
      <charset val="204"/>
    </font>
    <font>
      <b/>
      <sz val="11"/>
      <color indexed="10"/>
      <name val="Times New Roman"/>
      <family val="1"/>
      <charset val="204"/>
    </font>
    <font>
      <b/>
      <i/>
      <sz val="14"/>
      <color indexed="8"/>
      <name val="Times New Roman"/>
      <family val="1"/>
      <charset val="204"/>
    </font>
    <font>
      <sz val="16"/>
      <color indexed="10"/>
      <name val="Times New Roman"/>
      <family val="1"/>
      <charset val="204"/>
    </font>
    <font>
      <i/>
      <sz val="10"/>
      <color indexed="18"/>
      <name val="Times New Roman"/>
      <family val="1"/>
      <charset val="204"/>
    </font>
    <font>
      <sz val="12"/>
      <color indexed="30"/>
      <name val="Times New Roman"/>
      <family val="1"/>
      <charset val="204"/>
    </font>
    <font>
      <i/>
      <sz val="12"/>
      <color indexed="8"/>
      <name val="Times New Roman"/>
      <family val="1"/>
      <charset val="204"/>
    </font>
    <font>
      <sz val="12"/>
      <color indexed="8"/>
      <name val="Times New Roman"/>
      <family val="1"/>
      <charset val="204"/>
    </font>
    <font>
      <sz val="12"/>
      <color indexed="63"/>
      <name val="Times New Roman"/>
      <family val="1"/>
      <charset val="204"/>
    </font>
    <font>
      <b/>
      <sz val="12"/>
      <color indexed="8"/>
      <name val="Times New Roman"/>
      <family val="1"/>
      <charset val="204"/>
    </font>
    <font>
      <sz val="8"/>
      <name val="Calibri"/>
      <family val="2"/>
      <charset val="204"/>
    </font>
    <font>
      <sz val="11"/>
      <color indexed="57"/>
      <name val="Calibri"/>
      <family val="2"/>
      <charset val="204"/>
    </font>
    <font>
      <b/>
      <sz val="14"/>
      <color indexed="8"/>
      <name val="Times New Roman"/>
      <family val="1"/>
      <charset val="204"/>
    </font>
    <font>
      <b/>
      <i/>
      <vertAlign val="superscript"/>
      <sz val="14"/>
      <color indexed="10"/>
      <name val="Times New Roman"/>
      <family val="1"/>
      <charset val="204"/>
    </font>
    <font>
      <i/>
      <sz val="11"/>
      <name val="Calibri"/>
      <family val="2"/>
      <charset val="204"/>
    </font>
    <font>
      <sz val="11"/>
      <name val="Calibri"/>
      <family val="2"/>
      <charset val="204"/>
    </font>
    <font>
      <b/>
      <sz val="12"/>
      <color indexed="30"/>
      <name val="Times New Roman"/>
      <family val="1"/>
      <charset val="204"/>
    </font>
    <font>
      <b/>
      <sz val="12"/>
      <color indexed="10"/>
      <name val="Times New Roman"/>
      <family val="1"/>
      <charset val="204"/>
    </font>
    <font>
      <sz val="11"/>
      <name val="Calibri"/>
      <family val="2"/>
      <charset val="204"/>
      <scheme val="minor"/>
    </font>
    <font>
      <i/>
      <u/>
      <sz val="12"/>
      <color indexed="8"/>
      <name val="Times New Roman"/>
      <family val="1"/>
      <charset val="204"/>
    </font>
    <font>
      <b/>
      <i/>
      <u/>
      <sz val="12"/>
      <color indexed="8"/>
      <name val="Times New Roman"/>
      <family val="1"/>
      <charset val="204"/>
    </font>
    <font>
      <sz val="12"/>
      <color theme="1"/>
      <name val="Times New Roman"/>
      <family val="1"/>
      <charset val="204"/>
    </font>
    <font>
      <sz val="14"/>
      <color indexed="8"/>
      <name val="Times New Roman"/>
      <family val="1"/>
      <charset val="204"/>
    </font>
    <font>
      <i/>
      <sz val="14"/>
      <color indexed="8"/>
      <name val="Times New Roman"/>
      <family val="1"/>
      <charset val="204"/>
    </font>
  </fonts>
  <fills count="9">
    <fill>
      <patternFill patternType="none"/>
    </fill>
    <fill>
      <patternFill patternType="gray125"/>
    </fill>
    <fill>
      <patternFill patternType="solid">
        <fgColor indexed="10"/>
        <bgColor indexed="64"/>
      </patternFill>
    </fill>
    <fill>
      <patternFill patternType="solid">
        <fgColor indexed="53"/>
        <bgColor indexed="64"/>
      </patternFill>
    </fill>
    <fill>
      <patternFill patternType="solid">
        <fgColor indexed="13"/>
        <bgColor indexed="64"/>
      </patternFill>
    </fill>
    <fill>
      <patternFill patternType="solid">
        <fgColor indexed="17"/>
        <bgColor indexed="64"/>
      </patternFill>
    </fill>
    <fill>
      <patternFill patternType="solid">
        <fgColor indexed="36"/>
        <bgColor indexed="64"/>
      </patternFill>
    </fill>
    <fill>
      <patternFill patternType="solid">
        <fgColor indexed="9"/>
        <bgColor indexed="64"/>
      </patternFill>
    </fill>
    <fill>
      <patternFill patternType="solid">
        <fgColor theme="7" tint="0.79998168889431442"/>
        <bgColor indexed="64"/>
      </patternFill>
    </fill>
  </fills>
  <borders count="40">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97">
    <xf numFmtId="0" fontId="0" fillId="0" borderId="0" xfId="0"/>
    <xf numFmtId="0" fontId="14" fillId="0" borderId="0" xfId="0" applyFont="1"/>
    <xf numFmtId="0" fontId="14" fillId="0" borderId="1" xfId="0" applyFont="1" applyBorder="1" applyAlignment="1">
      <alignment horizontal="center" vertical="center" wrapText="1"/>
    </xf>
    <xf numFmtId="0" fontId="14" fillId="0" borderId="1" xfId="0" applyFont="1" applyBorder="1"/>
    <xf numFmtId="0" fontId="14" fillId="0" borderId="2" xfId="0" applyFont="1" applyBorder="1"/>
    <xf numFmtId="0" fontId="17" fillId="0" borderId="3" xfId="0" applyFont="1" applyBorder="1" applyAlignment="1">
      <alignment horizontal="center" vertical="center"/>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3" xfId="0" applyFont="1" applyBorder="1"/>
    <xf numFmtId="0" fontId="14" fillId="0" borderId="5" xfId="0" applyFont="1" applyBorder="1" applyAlignment="1">
      <alignment horizontal="center" wrapText="1"/>
    </xf>
    <xf numFmtId="0" fontId="14" fillId="0" borderId="6" xfId="0" applyFont="1" applyBorder="1" applyAlignment="1">
      <alignment horizontal="center" wrapText="1"/>
    </xf>
    <xf numFmtId="0" fontId="14" fillId="0" borderId="6" xfId="0" applyFont="1" applyBorder="1" applyAlignment="1">
      <alignment horizontal="center" vertical="center" wrapText="1"/>
    </xf>
    <xf numFmtId="0" fontId="18" fillId="0" borderId="0" xfId="0" applyFont="1" applyAlignment="1">
      <alignment horizontal="center" vertical="center"/>
    </xf>
    <xf numFmtId="0" fontId="21" fillId="0" borderId="0" xfId="0" applyFont="1" applyAlignment="1">
      <alignment vertical="top"/>
    </xf>
    <xf numFmtId="0" fontId="17"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0" fillId="0" borderId="10" xfId="0" applyBorder="1"/>
    <xf numFmtId="0" fontId="0" fillId="2" borderId="10" xfId="0" applyFill="1" applyBorder="1" applyAlignment="1">
      <alignment horizontal="left" vertical="center" wrapText="1"/>
    </xf>
    <xf numFmtId="0" fontId="0" fillId="3" borderId="10" xfId="0" applyFill="1" applyBorder="1" applyAlignment="1">
      <alignment horizontal="left"/>
    </xf>
    <xf numFmtId="0" fontId="0" fillId="4" borderId="10" xfId="0" applyFill="1" applyBorder="1" applyAlignment="1">
      <alignment horizontal="left"/>
    </xf>
    <xf numFmtId="0" fontId="0" fillId="5" borderId="10" xfId="0" applyFill="1" applyBorder="1" applyAlignment="1">
      <alignment horizontal="left"/>
    </xf>
    <xf numFmtId="0" fontId="0" fillId="6" borderId="10" xfId="0" applyFill="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0" fillId="7" borderId="10" xfId="0" applyFill="1" applyBorder="1" applyAlignment="1">
      <alignment horizontal="left" vertical="center" wrapText="1"/>
    </xf>
    <xf numFmtId="0" fontId="0" fillId="7" borderId="10" xfId="0" applyFill="1" applyBorder="1" applyAlignment="1">
      <alignment horizontal="left"/>
    </xf>
    <xf numFmtId="0" fontId="0" fillId="4" borderId="0" xfId="0" applyFill="1"/>
    <xf numFmtId="0" fontId="17" fillId="0" borderId="18" xfId="0" applyFont="1" applyBorder="1" applyAlignment="1">
      <alignment horizontal="center" vertical="center"/>
    </xf>
    <xf numFmtId="0" fontId="0" fillId="0" borderId="0" xfId="0" applyAlignment="1">
      <alignment wrapText="1"/>
    </xf>
    <xf numFmtId="0" fontId="17" fillId="0" borderId="19" xfId="0" applyFont="1" applyBorder="1" applyAlignment="1">
      <alignment horizontal="center" vertical="center"/>
    </xf>
    <xf numFmtId="0" fontId="24" fillId="0" borderId="20" xfId="0" applyFont="1" applyBorder="1" applyAlignment="1">
      <alignment horizontal="left" vertical="center" wrapText="1"/>
    </xf>
    <xf numFmtId="0" fontId="16" fillId="0" borderId="20" xfId="0" applyFont="1" applyBorder="1" applyAlignment="1">
      <alignment vertical="center" wrapText="1"/>
    </xf>
    <xf numFmtId="0" fontId="23" fillId="0" borderId="20" xfId="0" applyFont="1" applyBorder="1" applyAlignment="1">
      <alignment horizontal="left" vertical="center" wrapText="1"/>
    </xf>
    <xf numFmtId="0" fontId="14" fillId="0" borderId="20" xfId="0" applyFont="1" applyBorder="1" applyAlignment="1">
      <alignment vertical="center" wrapText="1"/>
    </xf>
    <xf numFmtId="0" fontId="23" fillId="0" borderId="21" xfId="0" applyFont="1" applyBorder="1" applyAlignment="1">
      <alignment horizontal="left" vertical="center" wrapText="1"/>
    </xf>
    <xf numFmtId="0" fontId="16" fillId="0" borderId="1" xfId="0" applyFont="1" applyBorder="1"/>
    <xf numFmtId="0" fontId="16" fillId="0" borderId="0" xfId="0" applyFont="1"/>
    <xf numFmtId="0" fontId="17" fillId="0" borderId="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 xfId="0" applyFont="1" applyBorder="1" applyAlignment="1">
      <alignment horizontal="center" vertical="center"/>
    </xf>
    <xf numFmtId="0" fontId="17" fillId="0" borderId="22" xfId="0" applyFont="1" applyBorder="1" applyAlignment="1">
      <alignment horizontal="center" vertical="center"/>
    </xf>
    <xf numFmtId="0" fontId="22" fillId="0" borderId="0" xfId="0" applyFont="1" applyAlignment="1">
      <alignment vertical="center" wrapText="1"/>
    </xf>
    <xf numFmtId="0" fontId="14" fillId="0" borderId="23" xfId="0" applyFont="1" applyBorder="1"/>
    <xf numFmtId="0" fontId="28" fillId="0" borderId="0" xfId="0" applyFont="1" applyFill="1"/>
    <xf numFmtId="0" fontId="28" fillId="0" borderId="0" xfId="0" applyFont="1" applyFill="1" applyAlignment="1"/>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2"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 fillId="0" borderId="0" xfId="0" applyFont="1" applyAlignment="1">
      <alignment horizontal="left" vertical="center"/>
    </xf>
    <xf numFmtId="0" fontId="14" fillId="0" borderId="24" xfId="0" applyFont="1" applyBorder="1" applyAlignment="1">
      <alignment horizontal="center" wrapText="1"/>
    </xf>
    <xf numFmtId="0" fontId="7"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8" fillId="0" borderId="0" xfId="0" applyFont="1" applyAlignment="1">
      <alignment horizontal="left" vertical="center"/>
    </xf>
    <xf numFmtId="0" fontId="21" fillId="0" borderId="0" xfId="0" applyFont="1" applyAlignment="1">
      <alignment horizontal="center" vertical="center"/>
    </xf>
    <xf numFmtId="0" fontId="14"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vertical="center"/>
    </xf>
    <xf numFmtId="0" fontId="14" fillId="0" borderId="6" xfId="0" applyFont="1" applyBorder="1" applyAlignment="1">
      <alignment horizontal="center" vertical="center"/>
    </xf>
    <xf numFmtId="0" fontId="7" fillId="0" borderId="6" xfId="0" applyFont="1" applyBorder="1" applyAlignment="1">
      <alignment horizontal="center" vertical="center" wrapText="1"/>
    </xf>
    <xf numFmtId="0" fontId="14" fillId="0" borderId="6" xfId="0" applyFont="1" applyFill="1" applyBorder="1" applyAlignment="1">
      <alignment horizontal="center" vertical="center"/>
    </xf>
    <xf numFmtId="0" fontId="14" fillId="0" borderId="1" xfId="0" applyFont="1" applyFill="1" applyBorder="1" applyAlignment="1">
      <alignment vertical="center"/>
    </xf>
    <xf numFmtId="0" fontId="14" fillId="0" borderId="0" xfId="0" applyFont="1" applyFill="1" applyAlignment="1">
      <alignment vertical="center"/>
    </xf>
    <xf numFmtId="0" fontId="14" fillId="0" borderId="1" xfId="0" applyFont="1" applyBorder="1" applyAlignment="1">
      <alignment horizontal="center" vertical="center"/>
    </xf>
    <xf numFmtId="0" fontId="9" fillId="0" borderId="6" xfId="0" applyFont="1" applyFill="1" applyBorder="1" applyAlignment="1">
      <alignment horizontal="center" vertical="center"/>
    </xf>
    <xf numFmtId="0" fontId="9" fillId="0" borderId="1" xfId="0" applyFont="1" applyFill="1" applyBorder="1" applyAlignment="1">
      <alignment vertical="center"/>
    </xf>
    <xf numFmtId="0" fontId="9" fillId="0" borderId="0" xfId="0" applyFont="1" applyFill="1" applyAlignment="1">
      <alignment vertical="center"/>
    </xf>
    <xf numFmtId="0" fontId="9" fillId="0" borderId="1" xfId="0" applyFont="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14" fillId="0" borderId="24" xfId="0" applyFont="1" applyBorder="1" applyAlignment="1">
      <alignment horizontal="center" vertical="center" wrapText="1"/>
    </xf>
    <xf numFmtId="0" fontId="14" fillId="0" borderId="23" xfId="0" applyFont="1" applyBorder="1" applyAlignment="1">
      <alignment vertical="center"/>
    </xf>
    <xf numFmtId="0" fontId="14" fillId="0" borderId="0" xfId="0" applyFont="1" applyBorder="1" applyAlignment="1">
      <alignment vertical="center"/>
    </xf>
    <xf numFmtId="0" fontId="9" fillId="0" borderId="0" xfId="0" applyFont="1" applyBorder="1" applyAlignment="1">
      <alignment vertical="center"/>
    </xf>
    <xf numFmtId="0" fontId="15" fillId="0" borderId="0" xfId="0" applyFont="1" applyAlignment="1">
      <alignment vertical="center"/>
    </xf>
    <xf numFmtId="0" fontId="13"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left" vertical="center"/>
    </xf>
    <xf numFmtId="0" fontId="14" fillId="0" borderId="0" xfId="0" applyFont="1" applyAlignment="1">
      <alignment vertical="center" wrapText="1"/>
    </xf>
    <xf numFmtId="0" fontId="22" fillId="0" borderId="0" xfId="0" applyFont="1" applyAlignment="1">
      <alignment vertical="center"/>
    </xf>
    <xf numFmtId="0" fontId="24" fillId="0" borderId="0" xfId="0" applyFont="1" applyAlignment="1">
      <alignment vertical="center" wrapText="1"/>
    </xf>
    <xf numFmtId="0" fontId="7"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2" xfId="0" applyFont="1" applyBorder="1" applyAlignment="1">
      <alignment vertical="center"/>
    </xf>
    <xf numFmtId="0" fontId="9" fillId="0" borderId="0" xfId="0" applyFont="1" applyBorder="1" applyAlignment="1">
      <alignment horizontal="left" vertical="center" wrapText="1"/>
    </xf>
    <xf numFmtId="0" fontId="14" fillId="0" borderId="26" xfId="0" applyFont="1" applyBorder="1" applyAlignment="1">
      <alignment vertical="center" wrapText="1"/>
    </xf>
    <xf numFmtId="0" fontId="14" fillId="0" borderId="9" xfId="0" applyFont="1" applyBorder="1" applyAlignment="1">
      <alignment vertical="center" wrapText="1"/>
    </xf>
    <xf numFmtId="0" fontId="16" fillId="0" borderId="9" xfId="0" applyFont="1" applyBorder="1" applyAlignment="1">
      <alignment vertical="center"/>
    </xf>
    <xf numFmtId="0" fontId="16" fillId="0" borderId="9" xfId="0" applyFont="1" applyBorder="1" applyAlignment="1">
      <alignment vertical="center" wrapText="1"/>
    </xf>
    <xf numFmtId="0" fontId="9" fillId="0" borderId="9" xfId="0" applyFont="1" applyFill="1" applyBorder="1" applyAlignment="1">
      <alignment vertical="center" wrapText="1"/>
    </xf>
    <xf numFmtId="0" fontId="2" fillId="0" borderId="9" xfId="0" applyNumberFormat="1" applyFont="1" applyBorder="1" applyAlignment="1">
      <alignment vertical="center" wrapText="1"/>
    </xf>
    <xf numFmtId="0" fontId="16" fillId="0" borderId="9" xfId="0" applyFont="1" applyFill="1" applyBorder="1" applyAlignment="1">
      <alignment vertical="center" wrapText="1"/>
    </xf>
    <xf numFmtId="0" fontId="14" fillId="0" borderId="27" xfId="0" applyFont="1" applyBorder="1" applyAlignment="1">
      <alignment vertical="center"/>
    </xf>
    <xf numFmtId="0" fontId="2" fillId="0" borderId="9" xfId="0" applyFont="1" applyBorder="1" applyAlignment="1">
      <alignment vertical="center"/>
    </xf>
    <xf numFmtId="0" fontId="8" fillId="0" borderId="9" xfId="0" applyFont="1" applyBorder="1" applyAlignment="1">
      <alignment vertical="center" wrapText="1"/>
    </xf>
    <xf numFmtId="0" fontId="8" fillId="0" borderId="9" xfId="0" applyFont="1" applyFill="1" applyBorder="1" applyAlignment="1">
      <alignment horizontal="left" vertical="center" wrapText="1"/>
    </xf>
    <xf numFmtId="0" fontId="8" fillId="0" borderId="27" xfId="0" applyFont="1" applyFill="1" applyBorder="1" applyAlignment="1">
      <alignment vertical="center" wrapText="1"/>
    </xf>
    <xf numFmtId="0" fontId="8" fillId="0" borderId="27" xfId="0" applyFont="1" applyBorder="1" applyAlignment="1">
      <alignment vertical="center" wrapText="1"/>
    </xf>
    <xf numFmtId="0" fontId="8" fillId="0" borderId="9" xfId="0" applyFont="1" applyFill="1" applyBorder="1" applyAlignment="1">
      <alignment vertical="center"/>
    </xf>
    <xf numFmtId="0" fontId="16" fillId="0" borderId="28" xfId="0" applyFont="1" applyBorder="1" applyAlignment="1">
      <alignment vertical="center"/>
    </xf>
    <xf numFmtId="0" fontId="7" fillId="0" borderId="28" xfId="0" applyFont="1" applyBorder="1" applyAlignment="1">
      <alignment vertical="center" wrapText="1"/>
    </xf>
    <xf numFmtId="0" fontId="7" fillId="0" borderId="28" xfId="0" applyFont="1" applyBorder="1" applyAlignment="1">
      <alignment vertical="center"/>
    </xf>
    <xf numFmtId="0" fontId="14" fillId="0" borderId="1" xfId="0" applyFont="1" applyFill="1" applyBorder="1" applyAlignment="1">
      <alignment horizontal="center" vertical="center"/>
    </xf>
    <xf numFmtId="0" fontId="14" fillId="0" borderId="29" xfId="0" applyFont="1" applyBorder="1" applyAlignment="1">
      <alignment vertical="center"/>
    </xf>
    <xf numFmtId="0" fontId="9" fillId="0" borderId="1" xfId="0" applyFont="1" applyFill="1" applyBorder="1" applyAlignment="1">
      <alignment horizontal="center" vertical="center"/>
    </xf>
    <xf numFmtId="0" fontId="14" fillId="0" borderId="23" xfId="0" applyFont="1" applyBorder="1" applyAlignment="1">
      <alignment horizontal="center" vertical="center"/>
    </xf>
    <xf numFmtId="0" fontId="17" fillId="0" borderId="0" xfId="0" applyFont="1" applyAlignment="1">
      <alignment vertical="center"/>
    </xf>
    <xf numFmtId="0" fontId="1" fillId="0" borderId="0" xfId="0" applyFont="1" applyAlignment="1">
      <alignment vertical="center"/>
    </xf>
    <xf numFmtId="0" fontId="7" fillId="0" borderId="9" xfId="0" applyFont="1" applyBorder="1" applyAlignment="1">
      <alignment vertical="center" wrapText="1"/>
    </xf>
    <xf numFmtId="0" fontId="2" fillId="0" borderId="0" xfId="0" applyFont="1" applyAlignment="1">
      <alignment horizontal="left" vertical="center" wrapText="1"/>
    </xf>
    <xf numFmtId="0" fontId="2" fillId="0" borderId="20" xfId="0" applyFont="1" applyBorder="1" applyAlignment="1">
      <alignment vertical="center" wrapText="1"/>
    </xf>
    <xf numFmtId="0" fontId="7" fillId="0" borderId="20" xfId="0" applyFont="1" applyBorder="1" applyAlignment="1">
      <alignment horizontal="left" vertical="center" wrapText="1"/>
    </xf>
    <xf numFmtId="0" fontId="9" fillId="0" borderId="6" xfId="0" applyFont="1" applyBorder="1" applyAlignment="1">
      <alignment horizontal="center" wrapText="1"/>
    </xf>
    <xf numFmtId="0" fontId="7" fillId="0" borderId="20" xfId="0" applyFont="1" applyBorder="1" applyAlignment="1">
      <alignment vertical="center" wrapText="1"/>
    </xf>
    <xf numFmtId="0" fontId="17" fillId="0" borderId="30" xfId="0" applyFont="1" applyBorder="1" applyAlignment="1">
      <alignment horizontal="center" vertical="center" wrapText="1"/>
    </xf>
    <xf numFmtId="0" fontId="17" fillId="0" borderId="30" xfId="0" applyFont="1" applyBorder="1" applyAlignment="1">
      <alignment horizontal="center" vertical="center"/>
    </xf>
    <xf numFmtId="0" fontId="14" fillId="0" borderId="6" xfId="0" applyFont="1" applyBorder="1"/>
    <xf numFmtId="0" fontId="14" fillId="0" borderId="5" xfId="0" applyFont="1" applyBorder="1"/>
    <xf numFmtId="0" fontId="16" fillId="0" borderId="6" xfId="0" applyFont="1" applyBorder="1"/>
    <xf numFmtId="0" fontId="17" fillId="0" borderId="0" xfId="0" applyFont="1" applyFill="1" applyAlignment="1">
      <alignment vertical="center"/>
    </xf>
    <xf numFmtId="0" fontId="9" fillId="0" borderId="21" xfId="0" applyFont="1" applyFill="1" applyBorder="1" applyAlignment="1">
      <alignment vertical="center" wrapText="1"/>
    </xf>
    <xf numFmtId="0" fontId="8" fillId="0" borderId="21" xfId="0" applyFont="1" applyFill="1" applyBorder="1" applyAlignment="1">
      <alignment vertical="center" wrapText="1"/>
    </xf>
    <xf numFmtId="0" fontId="8" fillId="0" borderId="20" xfId="0" applyFont="1" applyFill="1" applyBorder="1" applyAlignment="1">
      <alignment vertical="center" wrapText="1"/>
    </xf>
    <xf numFmtId="0" fontId="9" fillId="0" borderId="2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17" fillId="0" borderId="32" xfId="0" applyFont="1" applyBorder="1" applyAlignment="1">
      <alignment horizontal="left" vertical="center"/>
    </xf>
    <xf numFmtId="0" fontId="2" fillId="0" borderId="21" xfId="0" applyFont="1" applyBorder="1" applyAlignment="1">
      <alignment horizontal="left" vertical="center" wrapText="1"/>
    </xf>
    <xf numFmtId="0" fontId="9" fillId="0" borderId="21" xfId="0" applyFont="1" applyBorder="1" applyAlignment="1">
      <alignment horizontal="justify" vertical="center" wrapText="1"/>
    </xf>
    <xf numFmtId="0" fontId="9" fillId="0" borderId="21" xfId="0" applyFont="1" applyBorder="1" applyAlignment="1">
      <alignment vertical="center" wrapText="1"/>
    </xf>
    <xf numFmtId="0" fontId="8" fillId="0" borderId="21" xfId="0" applyFont="1" applyBorder="1" applyAlignment="1">
      <alignment vertical="center" wrapText="1"/>
    </xf>
    <xf numFmtId="0" fontId="9" fillId="0" borderId="20" xfId="0" applyFont="1" applyBorder="1" applyAlignment="1">
      <alignment vertical="center" wrapText="1"/>
    </xf>
    <xf numFmtId="0" fontId="8" fillId="0" borderId="20" xfId="0" applyFont="1" applyBorder="1" applyAlignment="1">
      <alignment vertical="center" wrapText="1"/>
    </xf>
    <xf numFmtId="0" fontId="14" fillId="0" borderId="21" xfId="0" applyFont="1" applyBorder="1" applyAlignment="1">
      <alignment vertical="center" wrapText="1"/>
    </xf>
    <xf numFmtId="0" fontId="7" fillId="0" borderId="21" xfId="0" applyFont="1" applyBorder="1" applyAlignment="1">
      <alignment vertical="center" wrapText="1"/>
    </xf>
    <xf numFmtId="0" fontId="16" fillId="0" borderId="21" xfId="0" applyFont="1" applyBorder="1" applyAlignment="1">
      <alignment vertical="center" wrapText="1"/>
    </xf>
    <xf numFmtId="0" fontId="24" fillId="0" borderId="20" xfId="0" applyFont="1" applyFill="1" applyBorder="1" applyAlignment="1">
      <alignment horizontal="justify" vertical="center" wrapText="1"/>
    </xf>
    <xf numFmtId="0" fontId="23" fillId="0" borderId="20" xfId="0" applyFont="1" applyFill="1" applyBorder="1" applyAlignment="1">
      <alignment horizontal="justify" vertical="center" wrapText="1"/>
    </xf>
    <xf numFmtId="0" fontId="25" fillId="0" borderId="21" xfId="0" applyFont="1" applyBorder="1" applyAlignment="1">
      <alignment horizontal="justify" vertical="center" wrapText="1"/>
    </xf>
    <xf numFmtId="0" fontId="23" fillId="0" borderId="20" xfId="0" applyFont="1" applyBorder="1" applyAlignment="1">
      <alignment vertical="center" wrapText="1"/>
    </xf>
    <xf numFmtId="0" fontId="2" fillId="0" borderId="20" xfId="0" applyFont="1" applyBorder="1" applyAlignment="1">
      <alignment horizontal="left" vertical="center" wrapText="1"/>
    </xf>
    <xf numFmtId="0" fontId="14" fillId="0" borderId="20" xfId="0" applyFont="1" applyBorder="1" applyAlignment="1">
      <alignment horizontal="left" vertical="center" wrapText="1"/>
    </xf>
    <xf numFmtId="0" fontId="24" fillId="0" borderId="21" xfId="0" applyFont="1" applyBorder="1" applyAlignment="1">
      <alignment horizontal="left" vertical="center" wrapText="1"/>
    </xf>
    <xf numFmtId="0" fontId="14" fillId="0" borderId="2" xfId="0" applyFont="1" applyBorder="1" applyAlignment="1">
      <alignment horizontal="center" vertical="center"/>
    </xf>
    <xf numFmtId="0" fontId="16" fillId="0" borderId="2" xfId="0" applyFont="1" applyBorder="1" applyAlignment="1">
      <alignment horizontal="center" vertical="center"/>
    </xf>
    <xf numFmtId="0" fontId="17" fillId="0" borderId="1" xfId="0" applyFont="1" applyBorder="1" applyAlignment="1">
      <alignment horizontal="center" vertical="center"/>
    </xf>
    <xf numFmtId="0" fontId="17" fillId="0" borderId="3" xfId="0" applyFont="1" applyBorder="1" applyAlignment="1">
      <alignment horizontal="left" vertical="center"/>
    </xf>
    <xf numFmtId="0" fontId="17" fillId="0" borderId="33" xfId="0" applyFont="1" applyBorder="1" applyAlignment="1">
      <alignment vertical="center" wrapText="1"/>
    </xf>
    <xf numFmtId="0" fontId="14" fillId="0" borderId="24" xfId="0" applyFont="1" applyBorder="1"/>
    <xf numFmtId="0" fontId="14" fillId="0" borderId="7" xfId="0" applyFont="1" applyBorder="1" applyAlignment="1">
      <alignment horizontal="center" wrapText="1"/>
    </xf>
    <xf numFmtId="0" fontId="14" fillId="0" borderId="7" xfId="0" applyFont="1" applyBorder="1"/>
    <xf numFmtId="0" fontId="14" fillId="0" borderId="9" xfId="0" applyFont="1" applyBorder="1" applyAlignment="1">
      <alignment wrapText="1"/>
    </xf>
    <xf numFmtId="0" fontId="8" fillId="0" borderId="9" xfId="0" applyFont="1" applyFill="1" applyBorder="1"/>
    <xf numFmtId="0" fontId="8" fillId="0" borderId="28" xfId="0" applyFont="1" applyFill="1" applyBorder="1"/>
    <xf numFmtId="0" fontId="14" fillId="0" borderId="29" xfId="0" applyFont="1" applyBorder="1" applyAlignment="1">
      <alignment horizontal="center" vertical="center"/>
    </xf>
    <xf numFmtId="0" fontId="14" fillId="0" borderId="3" xfId="0" applyFont="1" applyBorder="1" applyAlignment="1">
      <alignment horizontal="center" vertical="center"/>
    </xf>
    <xf numFmtId="0" fontId="7" fillId="0" borderId="34" xfId="0" applyFont="1" applyBorder="1" applyAlignment="1">
      <alignment horizontal="left" vertical="center" wrapText="1"/>
    </xf>
    <xf numFmtId="0" fontId="26" fillId="0" borderId="33" xfId="0" applyFont="1" applyBorder="1" applyAlignment="1">
      <alignment horizontal="left" vertical="center" wrapText="1"/>
    </xf>
    <xf numFmtId="0" fontId="23" fillId="0" borderId="35" xfId="0" applyFont="1" applyBorder="1" applyAlignment="1">
      <alignment horizontal="left" vertical="center" wrapText="1"/>
    </xf>
    <xf numFmtId="0" fontId="17" fillId="0" borderId="33" xfId="0" applyFont="1" applyBorder="1" applyAlignment="1">
      <alignment horizontal="left" vertical="center" wrapText="1"/>
    </xf>
    <xf numFmtId="0" fontId="2" fillId="0" borderId="34" xfId="0" applyFont="1" applyBorder="1" applyAlignment="1">
      <alignment vertical="center" wrapText="1"/>
    </xf>
    <xf numFmtId="0" fontId="9" fillId="0" borderId="20" xfId="0" applyFont="1" applyBorder="1" applyAlignment="1">
      <alignment horizontal="justify" vertical="center" wrapText="1"/>
    </xf>
    <xf numFmtId="0" fontId="7" fillId="0" borderId="34" xfId="0" applyFont="1" applyFill="1" applyBorder="1" applyAlignment="1">
      <alignment horizontal="justify" vertical="center" wrapText="1"/>
    </xf>
    <xf numFmtId="0" fontId="16" fillId="0" borderId="29" xfId="0" applyFont="1" applyBorder="1" applyAlignment="1">
      <alignment horizontal="center" vertical="center"/>
    </xf>
    <xf numFmtId="0" fontId="16" fillId="0" borderId="35" xfId="0" applyFont="1" applyBorder="1" applyAlignment="1">
      <alignment vertical="center" wrapText="1"/>
    </xf>
    <xf numFmtId="0" fontId="26" fillId="0" borderId="33" xfId="0" applyFont="1" applyBorder="1" applyAlignment="1">
      <alignment vertical="center" wrapText="1"/>
    </xf>
    <xf numFmtId="0" fontId="17" fillId="0" borderId="29" xfId="0" applyFont="1" applyBorder="1" applyAlignment="1">
      <alignment horizontal="center" vertical="center"/>
    </xf>
    <xf numFmtId="0" fontId="23" fillId="0" borderId="34" xfId="0" applyFont="1" applyBorder="1" applyAlignment="1">
      <alignment horizontal="left" vertical="center" wrapText="1"/>
    </xf>
    <xf numFmtId="0" fontId="17" fillId="0" borderId="29" xfId="0" applyFont="1" applyBorder="1" applyAlignment="1">
      <alignment horizontal="center" vertical="center" wrapText="1"/>
    </xf>
    <xf numFmtId="0" fontId="2" fillId="0" borderId="34" xfId="0" applyFont="1" applyBorder="1" applyAlignment="1">
      <alignment horizontal="left" vertical="center" wrapText="1"/>
    </xf>
    <xf numFmtId="0" fontId="7" fillId="0" borderId="22" xfId="0" quotePrefix="1" applyFont="1" applyBorder="1" applyAlignment="1">
      <alignment horizontal="center" vertical="center"/>
    </xf>
    <xf numFmtId="0" fontId="7" fillId="0" borderId="1" xfId="0" quotePrefix="1" applyFont="1" applyBorder="1" applyAlignment="1">
      <alignment horizontal="center" vertical="center"/>
    </xf>
    <xf numFmtId="0" fontId="9" fillId="0" borderId="20" xfId="0" applyFont="1" applyFill="1" applyBorder="1" applyAlignment="1">
      <alignment horizontal="justify" vertical="center" wrapText="1"/>
    </xf>
    <xf numFmtId="0" fontId="17" fillId="0" borderId="33" xfId="0" applyFont="1" applyFill="1" applyBorder="1" applyAlignment="1">
      <alignment vertical="center" wrapText="1"/>
    </xf>
    <xf numFmtId="0" fontId="17" fillId="0" borderId="3" xfId="0" applyFont="1" applyFill="1" applyBorder="1" applyAlignment="1">
      <alignment horizontal="center" vertical="center"/>
    </xf>
    <xf numFmtId="0" fontId="7" fillId="0" borderId="2" xfId="0" quotePrefix="1" applyFont="1" applyFill="1" applyBorder="1" applyAlignment="1">
      <alignment horizontal="center" vertical="center"/>
    </xf>
    <xf numFmtId="0" fontId="14" fillId="0" borderId="23" xfId="0" applyFont="1" applyFill="1" applyBorder="1" applyAlignment="1">
      <alignment horizontal="center" vertical="center"/>
    </xf>
    <xf numFmtId="0" fontId="2" fillId="0" borderId="35" xfId="0" applyFont="1" applyFill="1" applyBorder="1" applyAlignment="1">
      <alignment horizontal="left" vertical="center" wrapText="1"/>
    </xf>
    <xf numFmtId="0" fontId="17" fillId="0" borderId="4" xfId="0" applyFont="1" applyFill="1" applyBorder="1" applyAlignment="1">
      <alignment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vertical="center"/>
    </xf>
    <xf numFmtId="0" fontId="9" fillId="0" borderId="21" xfId="0" applyFont="1" applyBorder="1" applyAlignment="1">
      <alignment horizontal="center" vertical="center" wrapText="1"/>
    </xf>
    <xf numFmtId="0" fontId="7" fillId="0" borderId="22" xfId="0" applyFont="1" applyBorder="1" applyAlignment="1">
      <alignment horizontal="center" vertical="center"/>
    </xf>
    <xf numFmtId="0" fontId="9" fillId="0" borderId="21" xfId="0" applyFont="1" applyFill="1" applyBorder="1" applyAlignment="1">
      <alignment horizontal="center" vertical="center"/>
    </xf>
    <xf numFmtId="0" fontId="14" fillId="0" borderId="0" xfId="0" applyFont="1" applyAlignment="1">
      <alignment horizontal="center" vertical="center"/>
    </xf>
    <xf numFmtId="0" fontId="22" fillId="0" borderId="0" xfId="0" applyFont="1" applyAlignment="1">
      <alignment horizontal="center" vertical="center"/>
    </xf>
    <xf numFmtId="0" fontId="14"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vertical="center" wrapText="1"/>
    </xf>
    <xf numFmtId="0" fontId="14" fillId="0" borderId="7"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3" xfId="0" applyFont="1" applyFill="1" applyBorder="1" applyAlignment="1">
      <alignment vertical="center"/>
    </xf>
    <xf numFmtId="0" fontId="14" fillId="0" borderId="0" xfId="0" applyFont="1" applyFill="1" applyBorder="1" applyAlignment="1">
      <alignment vertical="center"/>
    </xf>
    <xf numFmtId="0" fontId="14" fillId="0" borderId="5"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2" xfId="0" applyFont="1" applyFill="1" applyBorder="1" applyAlignment="1">
      <alignment vertical="center"/>
    </xf>
    <xf numFmtId="0" fontId="14" fillId="0" borderId="6"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4" xfId="0" applyFont="1" applyFill="1" applyBorder="1" applyAlignment="1">
      <alignment horizontal="center" vertical="center"/>
    </xf>
    <xf numFmtId="0" fontId="14" fillId="0" borderId="23" xfId="0" applyFont="1" applyFill="1" applyBorder="1" applyAlignment="1">
      <alignment vertical="center"/>
    </xf>
    <xf numFmtId="0" fontId="17" fillId="0" borderId="4" xfId="0" applyFont="1" applyBorder="1" applyAlignment="1">
      <alignment horizontal="left" vertical="center" wrapText="1"/>
    </xf>
    <xf numFmtId="0" fontId="7" fillId="0" borderId="3" xfId="0" quotePrefix="1" applyFont="1" applyBorder="1" applyAlignment="1">
      <alignment horizontal="center" vertical="center"/>
    </xf>
    <xf numFmtId="0" fontId="14" fillId="0" borderId="7" xfId="0" applyFont="1" applyBorder="1" applyAlignment="1">
      <alignment horizontal="center" vertical="center" wrapText="1"/>
    </xf>
    <xf numFmtId="0" fontId="14" fillId="0" borderId="3" xfId="0" applyFont="1" applyBorder="1" applyAlignment="1">
      <alignment vertical="center"/>
    </xf>
    <xf numFmtId="0" fontId="17" fillId="0" borderId="3" xfId="0" applyFont="1" applyBorder="1" applyAlignment="1">
      <alignment vertical="center"/>
    </xf>
    <xf numFmtId="0" fontId="14" fillId="0" borderId="5" xfId="0" applyFont="1" applyBorder="1" applyAlignment="1">
      <alignment horizontal="center" vertical="center"/>
    </xf>
    <xf numFmtId="0" fontId="7" fillId="0" borderId="24" xfId="0" applyFont="1" applyFill="1" applyBorder="1" applyAlignment="1">
      <alignment horizontal="center" vertical="center" wrapText="1"/>
    </xf>
    <xf numFmtId="0" fontId="9" fillId="0" borderId="6" xfId="0" applyFont="1" applyBorder="1" applyAlignment="1">
      <alignment horizontal="center" vertical="center" wrapText="1"/>
    </xf>
    <xf numFmtId="0" fontId="16" fillId="0" borderId="1" xfId="0" applyFont="1" applyBorder="1" applyAlignment="1">
      <alignment vertical="center"/>
    </xf>
    <xf numFmtId="0" fontId="16" fillId="0" borderId="0" xfId="0" applyFont="1" applyAlignment="1">
      <alignment vertical="center"/>
    </xf>
    <xf numFmtId="0" fontId="16" fillId="0" borderId="23" xfId="0" applyFont="1" applyBorder="1" applyAlignment="1">
      <alignment vertical="center"/>
    </xf>
    <xf numFmtId="0" fontId="14" fillId="0" borderId="18" xfId="0" applyFont="1" applyBorder="1" applyAlignment="1">
      <alignment horizontal="center" vertical="center" wrapText="1"/>
    </xf>
    <xf numFmtId="0" fontId="14" fillId="0" borderId="7" xfId="0" applyFon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7" fillId="0" borderId="2" xfId="0" quotePrefix="1" applyFont="1" applyBorder="1" applyAlignment="1">
      <alignment horizontal="center" vertical="center"/>
    </xf>
    <xf numFmtId="0" fontId="7" fillId="0" borderId="29" xfId="0" quotePrefix="1" applyFont="1" applyBorder="1" applyAlignment="1">
      <alignment horizontal="center"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0" borderId="0" xfId="0" applyFont="1" applyFill="1" applyAlignment="1">
      <alignment vertical="center"/>
    </xf>
    <xf numFmtId="0" fontId="14" fillId="0" borderId="28" xfId="0" applyFont="1" applyBorder="1" applyAlignment="1">
      <alignment horizontal="center" vertical="center"/>
    </xf>
    <xf numFmtId="0" fontId="14" fillId="0" borderId="2" xfId="0" applyFont="1" applyFill="1" applyBorder="1" applyAlignment="1">
      <alignment horizontal="center" vertical="center"/>
    </xf>
    <xf numFmtId="0" fontId="7" fillId="0" borderId="23" xfId="0" quotePrefix="1" applyFont="1" applyBorder="1" applyAlignment="1">
      <alignment horizontal="center" vertical="center"/>
    </xf>
    <xf numFmtId="0" fontId="14" fillId="0" borderId="4" xfId="0" applyFont="1" applyBorder="1" applyAlignment="1">
      <alignment horizontal="center" vertical="center"/>
    </xf>
    <xf numFmtId="0" fontId="14" fillId="0" borderId="9" xfId="0" applyFont="1" applyFill="1" applyBorder="1" applyAlignment="1">
      <alignment horizontal="center" vertical="center"/>
    </xf>
    <xf numFmtId="0" fontId="0" fillId="0" borderId="0" xfId="0" applyAlignment="1">
      <alignment horizontal="center" vertical="center"/>
    </xf>
    <xf numFmtId="0" fontId="14" fillId="0" borderId="22" xfId="0" applyFont="1" applyBorder="1"/>
    <xf numFmtId="0" fontId="17" fillId="0" borderId="0" xfId="0" applyFont="1" applyAlignment="1">
      <alignment horizontal="left" vertical="center"/>
    </xf>
    <xf numFmtId="0" fontId="2" fillId="8" borderId="3" xfId="0" applyFont="1" applyFill="1" applyBorder="1" applyAlignment="1">
      <alignment horizontal="center" vertical="center"/>
    </xf>
    <xf numFmtId="0" fontId="12" fillId="0" borderId="36" xfId="0" applyFont="1" applyBorder="1" applyAlignment="1">
      <alignment horizontal="center" vertical="center" wrapText="1"/>
    </xf>
    <xf numFmtId="0" fontId="0" fillId="2" borderId="37" xfId="0" applyFill="1" applyBorder="1" applyAlignment="1">
      <alignment horizontal="left" vertical="center" wrapText="1"/>
    </xf>
    <xf numFmtId="0" fontId="0" fillId="3" borderId="27" xfId="0" applyFill="1" applyBorder="1" applyAlignment="1">
      <alignment horizontal="left"/>
    </xf>
    <xf numFmtId="0" fontId="0" fillId="4" borderId="27" xfId="0" applyFill="1" applyBorder="1" applyAlignment="1">
      <alignment horizontal="left"/>
    </xf>
    <xf numFmtId="0" fontId="0" fillId="5" borderId="27" xfId="0" applyFill="1" applyBorder="1" applyAlignment="1">
      <alignment horizontal="left"/>
    </xf>
    <xf numFmtId="0" fontId="0" fillId="6" borderId="38" xfId="0" applyFill="1" applyBorder="1" applyAlignment="1">
      <alignment horizontal="left"/>
    </xf>
    <xf numFmtId="0" fontId="0" fillId="0" borderId="1" xfId="0" applyBorder="1"/>
    <xf numFmtId="0" fontId="0" fillId="0" borderId="31" xfId="0" applyBorder="1"/>
    <xf numFmtId="0" fontId="0" fillId="0" borderId="2" xfId="0" applyBorder="1"/>
    <xf numFmtId="0" fontId="0" fillId="0" borderId="3" xfId="0" applyBorder="1"/>
    <xf numFmtId="0" fontId="28" fillId="0" borderId="0" xfId="0" applyFont="1" applyFill="1" applyAlignment="1">
      <alignment wrapText="1"/>
    </xf>
    <xf numFmtId="0" fontId="19" fillId="0" borderId="0" xfId="0" applyFont="1" applyFill="1" applyAlignment="1">
      <alignment vertical="center"/>
    </xf>
    <xf numFmtId="0" fontId="0" fillId="0" borderId="0" xfId="0" applyFill="1"/>
    <xf numFmtId="0" fontId="20" fillId="0" borderId="0" xfId="0" applyFont="1" applyFill="1" applyBorder="1" applyAlignment="1"/>
    <xf numFmtId="0" fontId="2" fillId="0" borderId="20" xfId="0" applyFont="1" applyFill="1" applyBorder="1" applyAlignment="1">
      <alignment horizontal="justify" vertical="center" wrapText="1"/>
    </xf>
    <xf numFmtId="0" fontId="2" fillId="0" borderId="21" xfId="0" applyFont="1" applyBorder="1" applyAlignment="1">
      <alignment vertical="center" wrapText="1"/>
    </xf>
    <xf numFmtId="0" fontId="7" fillId="0" borderId="21" xfId="0" applyFont="1" applyFill="1" applyBorder="1" applyAlignment="1">
      <alignment horizontal="left" vertical="center" wrapText="1"/>
    </xf>
    <xf numFmtId="0" fontId="2" fillId="0" borderId="9" xfId="0" applyFont="1" applyBorder="1" applyAlignment="1">
      <alignment vertical="center" wrapText="1"/>
    </xf>
    <xf numFmtId="12" fontId="14" fillId="0" borderId="6" xfId="0" applyNumberFormat="1" applyFont="1" applyBorder="1" applyAlignment="1">
      <alignment horizontal="center" vertical="center" wrapText="1"/>
    </xf>
    <xf numFmtId="0" fontId="9" fillId="0" borderId="28" xfId="0" applyFont="1" applyBorder="1" applyAlignment="1">
      <alignment vertical="center" wrapText="1"/>
    </xf>
    <xf numFmtId="0" fontId="9" fillId="0" borderId="9" xfId="0" applyFont="1" applyBorder="1" applyAlignment="1">
      <alignment vertical="center" wrapText="1"/>
    </xf>
    <xf numFmtId="0" fontId="14" fillId="0" borderId="21" xfId="0" applyFont="1" applyBorder="1" applyAlignment="1">
      <alignment horizontal="center" vertical="center"/>
    </xf>
    <xf numFmtId="0" fontId="9" fillId="0" borderId="2" xfId="0" applyFont="1" applyBorder="1" applyAlignment="1">
      <alignment horizontal="center" vertical="center"/>
    </xf>
    <xf numFmtId="1" fontId="14" fillId="0" borderId="6" xfId="0" applyNumberFormat="1" applyFont="1" applyBorder="1" applyAlignment="1">
      <alignment horizontal="center" vertical="center" wrapText="1"/>
    </xf>
    <xf numFmtId="0" fontId="9" fillId="0" borderId="28" xfId="0" applyFont="1" applyFill="1" applyBorder="1" applyAlignment="1">
      <alignment vertical="center" wrapText="1"/>
    </xf>
    <xf numFmtId="0" fontId="9" fillId="0" borderId="24" xfId="0" applyFont="1" applyBorder="1" applyAlignment="1">
      <alignment horizontal="center"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29" fillId="0" borderId="0" xfId="0" applyFont="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14" fillId="0" borderId="1" xfId="0" applyFont="1" applyBorder="1" applyAlignment="1">
      <alignment horizontal="center"/>
    </xf>
    <xf numFmtId="0" fontId="7" fillId="0" borderId="1" xfId="0" applyFont="1" applyBorder="1" applyAlignment="1">
      <alignment wrapText="1"/>
    </xf>
    <xf numFmtId="0" fontId="14" fillId="0" borderId="23" xfId="0" applyFont="1" applyBorder="1" applyAlignment="1">
      <alignment horizontal="center" vertical="center" wrapText="1"/>
    </xf>
    <xf numFmtId="0" fontId="14" fillId="0" borderId="22" xfId="0" applyFont="1" applyBorder="1" applyAlignment="1">
      <alignment horizontal="center" vertical="center"/>
    </xf>
    <xf numFmtId="0" fontId="7" fillId="0" borderId="22" xfId="0" applyFont="1" applyBorder="1" applyAlignment="1">
      <alignment horizontal="center" vertical="center" wrapText="1"/>
    </xf>
    <xf numFmtId="0" fontId="38" fillId="0" borderId="31" xfId="0" applyFont="1" applyBorder="1" applyAlignment="1">
      <alignment horizontal="center"/>
    </xf>
    <xf numFmtId="0" fontId="7" fillId="0" borderId="23" xfId="0" applyFont="1" applyBorder="1" applyAlignment="1">
      <alignment horizontal="center" vertical="center" wrapText="1"/>
    </xf>
    <xf numFmtId="0" fontId="13" fillId="0" borderId="0" xfId="0" applyFont="1" applyAlignment="1">
      <alignment horizontal="center" vertical="center"/>
    </xf>
    <xf numFmtId="0" fontId="8" fillId="0" borderId="0" xfId="0" applyFont="1" applyFill="1" applyAlignment="1">
      <alignment horizontal="left" vertical="center"/>
    </xf>
    <xf numFmtId="0" fontId="10" fillId="0" borderId="0" xfId="0" applyFont="1" applyFill="1" applyAlignment="1">
      <alignment horizontal="left" vertical="center" wrapText="1"/>
    </xf>
    <xf numFmtId="0" fontId="8" fillId="7" borderId="0" xfId="0" quotePrefix="1" applyFont="1" applyFill="1" applyAlignment="1">
      <alignment vertical="center" wrapText="1"/>
    </xf>
    <xf numFmtId="0" fontId="31" fillId="7" borderId="0" xfId="0" applyFont="1" applyFill="1" applyAlignment="1">
      <alignment vertical="center"/>
    </xf>
    <xf numFmtId="0" fontId="10" fillId="0" borderId="0" xfId="0" applyFont="1" applyFill="1" applyAlignment="1">
      <alignment horizontal="left" vertical="center"/>
    </xf>
    <xf numFmtId="0" fontId="8" fillId="0" borderId="0" xfId="0" applyFont="1" applyFill="1" applyAlignment="1">
      <alignment horizontal="left" vertical="center" wrapText="1"/>
    </xf>
    <xf numFmtId="0" fontId="21" fillId="0" borderId="39" xfId="0" applyFont="1" applyBorder="1" applyAlignment="1">
      <alignment horizontal="center" vertical="top"/>
    </xf>
    <xf numFmtId="0" fontId="13" fillId="0" borderId="0" xfId="0" applyFont="1" applyAlignment="1">
      <alignment horizontal="center"/>
    </xf>
    <xf numFmtId="0" fontId="39" fillId="0" borderId="8" xfId="0" applyFont="1" applyFill="1" applyBorder="1" applyAlignment="1">
      <alignment horizontal="center"/>
    </xf>
    <xf numFmtId="0" fontId="3" fillId="0" borderId="0" xfId="0" applyFont="1" applyFill="1" applyAlignment="1">
      <alignment horizontal="center" vertical="center"/>
    </xf>
    <xf numFmtId="0" fontId="19" fillId="0" borderId="0" xfId="0" applyFont="1" applyFill="1" applyAlignment="1">
      <alignment horizontal="center" vertical="center"/>
    </xf>
    <xf numFmtId="0" fontId="0" fillId="4" borderId="0" xfId="0" applyFill="1" applyAlignment="1">
      <alignment horizontal="left" wrapText="1"/>
    </xf>
    <xf numFmtId="0" fontId="35" fillId="4" borderId="10" xfId="0" applyFont="1" applyFill="1" applyBorder="1" applyAlignment="1">
      <alignment horizontal="left" wrapText="1"/>
    </xf>
    <xf numFmtId="0" fontId="35" fillId="0" borderId="10" xfId="0" applyFont="1" applyBorder="1" applyAlignment="1">
      <alignment horizontal="left" vertical="center"/>
    </xf>
    <xf numFmtId="0" fontId="35" fillId="4" borderId="10" xfId="0" applyFont="1" applyFill="1" applyBorder="1" applyAlignment="1">
      <alignment horizontal="left" vertical="top" wrapText="1"/>
    </xf>
    <xf numFmtId="0" fontId="40"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137"/>
  <sheetViews>
    <sheetView topLeftCell="A112" zoomScale="86" zoomScaleNormal="86" workbookViewId="0">
      <selection activeCell="E43" sqref="E43"/>
    </sheetView>
  </sheetViews>
  <sheetFormatPr defaultRowHeight="15.75"/>
  <cols>
    <col min="1" max="1" width="6.28515625" style="62" customWidth="1"/>
    <col min="2" max="2" width="76.7109375" style="62" customWidth="1"/>
    <col min="3" max="3" width="30.42578125" style="62" customWidth="1"/>
    <col min="4" max="4" width="19.140625" style="62" customWidth="1"/>
    <col min="5" max="5" width="18.5703125" style="194" customWidth="1"/>
    <col min="6" max="6" width="22.7109375" style="194" customWidth="1"/>
    <col min="7" max="7" width="23.5703125" style="62" customWidth="1"/>
    <col min="8" max="16384" width="9.140625" style="62"/>
  </cols>
  <sheetData>
    <row r="1" spans="1:10" s="231" customFormat="1">
      <c r="A1" s="229"/>
      <c r="B1" s="229"/>
      <c r="C1" s="229"/>
      <c r="D1" s="229"/>
      <c r="E1" s="230"/>
      <c r="F1" s="230" t="s">
        <v>496</v>
      </c>
      <c r="G1" s="230"/>
      <c r="H1" s="229"/>
      <c r="I1" s="229"/>
      <c r="J1" s="229"/>
    </row>
    <row r="2" spans="1:10">
      <c r="A2" s="86"/>
      <c r="B2" s="86"/>
      <c r="C2" s="86"/>
      <c r="D2" s="86"/>
      <c r="E2" s="280"/>
      <c r="F2" s="280"/>
      <c r="G2" s="280"/>
      <c r="H2" s="86"/>
      <c r="I2" s="86"/>
      <c r="J2" s="86"/>
    </row>
    <row r="3" spans="1:10" s="60" customFormat="1" ht="18.75">
      <c r="A3" s="269" t="s">
        <v>507</v>
      </c>
      <c r="B3" s="269"/>
      <c r="C3" s="269"/>
      <c r="D3" s="57"/>
      <c r="E3" s="57"/>
      <c r="F3" s="57"/>
      <c r="G3" s="57"/>
      <c r="H3" s="57"/>
      <c r="I3" s="57"/>
      <c r="J3" s="57"/>
    </row>
    <row r="4" spans="1:10" s="60" customFormat="1" ht="23.25">
      <c r="A4" s="58" t="s">
        <v>255</v>
      </c>
      <c r="B4" s="55"/>
      <c r="C4" s="55"/>
      <c r="D4" s="55"/>
      <c r="E4" s="55"/>
      <c r="F4" s="55"/>
      <c r="G4" s="55"/>
      <c r="H4" s="55"/>
      <c r="I4" s="55"/>
      <c r="J4" s="55"/>
    </row>
    <row r="5" spans="1:10" s="60" customFormat="1">
      <c r="A5" s="58" t="s">
        <v>252</v>
      </c>
      <c r="B5" s="267"/>
      <c r="C5" s="268" t="s">
        <v>497</v>
      </c>
      <c r="D5" s="267"/>
      <c r="E5" s="55"/>
      <c r="F5" s="55"/>
      <c r="G5" s="55"/>
      <c r="H5" s="55"/>
      <c r="I5" s="55"/>
      <c r="J5" s="55"/>
    </row>
    <row r="6" spans="1:10" ht="16.5" thickBot="1">
      <c r="A6" s="63" t="s">
        <v>251</v>
      </c>
      <c r="B6" s="64"/>
      <c r="C6" s="64"/>
      <c r="D6" s="64"/>
      <c r="E6" s="64"/>
      <c r="F6" s="64"/>
      <c r="G6" s="64"/>
      <c r="H6" s="64"/>
      <c r="I6" s="64"/>
      <c r="J6" s="64"/>
    </row>
    <row r="7" spans="1:10" s="89" customFormat="1" ht="53.25" customHeight="1" thickBot="1">
      <c r="A7" s="7" t="s">
        <v>55</v>
      </c>
      <c r="B7" s="6" t="s">
        <v>80</v>
      </c>
      <c r="C7" s="14" t="s">
        <v>344</v>
      </c>
      <c r="D7" s="14" t="s">
        <v>345</v>
      </c>
      <c r="E7" s="7" t="s">
        <v>346</v>
      </c>
      <c r="F7" s="6" t="s">
        <v>455</v>
      </c>
      <c r="G7" s="7" t="s">
        <v>81</v>
      </c>
    </row>
    <row r="8" spans="1:10" ht="16.5" thickBot="1">
      <c r="A8" s="126" t="s">
        <v>298</v>
      </c>
      <c r="B8" s="136" t="s">
        <v>295</v>
      </c>
      <c r="C8" s="37"/>
      <c r="D8" s="37"/>
      <c r="E8" s="125">
        <f>SUM(E9:E112)</f>
        <v>3</v>
      </c>
      <c r="F8" s="125">
        <f>SUM(F9:F112)</f>
        <v>57</v>
      </c>
      <c r="G8" s="126"/>
    </row>
    <row r="9" spans="1:10" ht="18.75" customHeight="1">
      <c r="A9" s="180" t="s">
        <v>299</v>
      </c>
      <c r="B9" s="96" t="s">
        <v>0</v>
      </c>
      <c r="C9" s="93" t="s">
        <v>15</v>
      </c>
      <c r="D9" s="93">
        <v>200</v>
      </c>
      <c r="E9" s="192"/>
      <c r="F9" s="192">
        <f>D9*E9</f>
        <v>0</v>
      </c>
      <c r="G9" s="94"/>
    </row>
    <row r="10" spans="1:10" ht="18.75" customHeight="1">
      <c r="A10" s="181" t="s">
        <v>300</v>
      </c>
      <c r="B10" s="97" t="s">
        <v>2</v>
      </c>
      <c r="C10" s="11" t="s">
        <v>1</v>
      </c>
      <c r="D10" s="11">
        <v>100</v>
      </c>
      <c r="E10" s="198"/>
      <c r="F10" s="198">
        <f t="shared" ref="F10:F77" si="0">D10*E10</f>
        <v>0</v>
      </c>
      <c r="G10" s="66"/>
    </row>
    <row r="11" spans="1:10" ht="18.75" customHeight="1">
      <c r="A11" s="181" t="s">
        <v>301</v>
      </c>
      <c r="B11" s="97" t="s">
        <v>111</v>
      </c>
      <c r="C11" s="11" t="s">
        <v>14</v>
      </c>
      <c r="D11" s="11">
        <v>150</v>
      </c>
      <c r="E11" s="199"/>
      <c r="F11" s="198">
        <f t="shared" si="0"/>
        <v>0</v>
      </c>
      <c r="G11" s="66"/>
    </row>
    <row r="12" spans="1:10" ht="18.75" customHeight="1">
      <c r="A12" s="181" t="s">
        <v>302</v>
      </c>
      <c r="B12" s="97" t="s">
        <v>112</v>
      </c>
      <c r="C12" s="11" t="s">
        <v>7</v>
      </c>
      <c r="D12" s="11">
        <v>75</v>
      </c>
      <c r="E12" s="198"/>
      <c r="F12" s="198">
        <f t="shared" si="0"/>
        <v>0</v>
      </c>
      <c r="G12" s="66"/>
    </row>
    <row r="13" spans="1:10">
      <c r="A13" s="181" t="s">
        <v>303</v>
      </c>
      <c r="B13" s="119" t="s">
        <v>8</v>
      </c>
      <c r="C13" s="11"/>
      <c r="D13" s="11"/>
      <c r="E13" s="73"/>
      <c r="F13" s="198">
        <f t="shared" si="0"/>
        <v>0</v>
      </c>
      <c r="G13" s="66"/>
    </row>
    <row r="14" spans="1:10" ht="14.25" customHeight="1">
      <c r="A14" s="73"/>
      <c r="B14" s="98" t="s">
        <v>4</v>
      </c>
      <c r="C14" s="11" t="s">
        <v>1</v>
      </c>
      <c r="D14" s="11">
        <v>100</v>
      </c>
      <c r="E14" s="198"/>
      <c r="F14" s="198">
        <f t="shared" si="0"/>
        <v>0</v>
      </c>
      <c r="G14" s="66"/>
    </row>
    <row r="15" spans="1:10" ht="14.25" customHeight="1">
      <c r="A15" s="73"/>
      <c r="B15" s="99" t="s">
        <v>5</v>
      </c>
      <c r="C15" s="11" t="s">
        <v>7</v>
      </c>
      <c r="D15" s="11">
        <v>75</v>
      </c>
      <c r="E15" s="198"/>
      <c r="F15" s="198">
        <f t="shared" si="0"/>
        <v>0</v>
      </c>
      <c r="G15" s="66"/>
    </row>
    <row r="16" spans="1:10" ht="14.25" customHeight="1">
      <c r="A16" s="73"/>
      <c r="B16" s="99" t="s">
        <v>6</v>
      </c>
      <c r="C16" s="11" t="s">
        <v>9</v>
      </c>
      <c r="D16" s="11">
        <v>40</v>
      </c>
      <c r="E16" s="198"/>
      <c r="F16" s="198">
        <f t="shared" si="0"/>
        <v>0</v>
      </c>
      <c r="G16" s="66"/>
    </row>
    <row r="17" spans="1:7" ht="14.25" customHeight="1">
      <c r="A17" s="73"/>
      <c r="B17" s="105" t="s">
        <v>480</v>
      </c>
      <c r="C17" s="219" t="s">
        <v>52</v>
      </c>
      <c r="D17" s="11">
        <v>70</v>
      </c>
      <c r="E17" s="198"/>
      <c r="F17" s="198">
        <f t="shared" si="0"/>
        <v>0</v>
      </c>
      <c r="G17" s="66"/>
    </row>
    <row r="18" spans="1:7" ht="14.25" customHeight="1">
      <c r="A18" s="181" t="s">
        <v>304</v>
      </c>
      <c r="B18" s="67" t="s">
        <v>11</v>
      </c>
      <c r="C18" s="11" t="s">
        <v>7</v>
      </c>
      <c r="D18" s="11">
        <v>75</v>
      </c>
      <c r="E18" s="198"/>
      <c r="F18" s="198">
        <f t="shared" si="0"/>
        <v>0</v>
      </c>
      <c r="G18" s="66"/>
    </row>
    <row r="19" spans="1:7" ht="14.25" customHeight="1">
      <c r="A19" s="181" t="s">
        <v>305</v>
      </c>
      <c r="B19" s="67" t="s">
        <v>10</v>
      </c>
      <c r="C19" s="11" t="s">
        <v>3</v>
      </c>
      <c r="D19" s="11">
        <v>50</v>
      </c>
      <c r="E19" s="198"/>
      <c r="F19" s="198">
        <f t="shared" si="0"/>
        <v>0</v>
      </c>
      <c r="G19" s="66"/>
    </row>
    <row r="20" spans="1:7" ht="14.25" customHeight="1">
      <c r="A20" s="181" t="s">
        <v>306</v>
      </c>
      <c r="B20" s="97" t="s">
        <v>12</v>
      </c>
      <c r="C20" s="11" t="s">
        <v>13</v>
      </c>
      <c r="D20" s="11">
        <v>35</v>
      </c>
      <c r="E20" s="198"/>
      <c r="F20" s="198">
        <f t="shared" si="0"/>
        <v>0</v>
      </c>
      <c r="G20" s="66"/>
    </row>
    <row r="21" spans="1:7" ht="14.25" customHeight="1">
      <c r="A21" s="181" t="s">
        <v>307</v>
      </c>
      <c r="B21" s="97" t="s">
        <v>16</v>
      </c>
      <c r="C21" s="11" t="s">
        <v>17</v>
      </c>
      <c r="D21" s="11">
        <v>30</v>
      </c>
      <c r="E21" s="198"/>
      <c r="F21" s="198">
        <f t="shared" si="0"/>
        <v>0</v>
      </c>
      <c r="G21" s="66"/>
    </row>
    <row r="22" spans="1:7" ht="14.25" customHeight="1">
      <c r="A22" s="181" t="s">
        <v>308</v>
      </c>
      <c r="B22" s="97" t="s">
        <v>18</v>
      </c>
      <c r="C22" s="11" t="s">
        <v>19</v>
      </c>
      <c r="D22" s="11">
        <v>15</v>
      </c>
      <c r="E22" s="198"/>
      <c r="F22" s="198">
        <f t="shared" si="0"/>
        <v>0</v>
      </c>
      <c r="G22" s="66"/>
    </row>
    <row r="23" spans="1:7">
      <c r="A23" s="181" t="s">
        <v>309</v>
      </c>
      <c r="B23" s="97" t="s">
        <v>21</v>
      </c>
      <c r="C23" s="68"/>
      <c r="D23" s="68"/>
      <c r="E23" s="198"/>
      <c r="F23" s="198">
        <f t="shared" si="0"/>
        <v>0</v>
      </c>
      <c r="G23" s="66"/>
    </row>
    <row r="24" spans="1:7" ht="31.5">
      <c r="A24" s="73"/>
      <c r="B24" s="99" t="s">
        <v>20</v>
      </c>
      <c r="C24" s="219" t="s">
        <v>1</v>
      </c>
      <c r="D24" s="11">
        <v>100</v>
      </c>
      <c r="E24" s="198"/>
      <c r="F24" s="198">
        <f t="shared" si="0"/>
        <v>0</v>
      </c>
      <c r="G24" s="66"/>
    </row>
    <row r="25" spans="1:7" ht="31.5">
      <c r="A25" s="73"/>
      <c r="B25" s="99" t="s">
        <v>22</v>
      </c>
      <c r="C25" s="11" t="s">
        <v>3</v>
      </c>
      <c r="D25" s="11">
        <v>50</v>
      </c>
      <c r="E25" s="198"/>
      <c r="F25" s="198">
        <f t="shared" si="0"/>
        <v>0</v>
      </c>
      <c r="G25" s="66"/>
    </row>
    <row r="26" spans="1:7" ht="31.5">
      <c r="A26" s="73"/>
      <c r="B26" s="105" t="s">
        <v>486</v>
      </c>
      <c r="C26" s="69" t="s">
        <v>3</v>
      </c>
      <c r="D26" s="11">
        <v>50</v>
      </c>
      <c r="E26" s="198"/>
      <c r="F26" s="198"/>
      <c r="G26" s="271"/>
    </row>
    <row r="27" spans="1:7" ht="47.25">
      <c r="A27" s="73"/>
      <c r="B27" s="258" t="s">
        <v>485</v>
      </c>
      <c r="C27" s="11" t="s">
        <v>17</v>
      </c>
      <c r="D27" s="11">
        <v>30</v>
      </c>
      <c r="E27" s="198"/>
      <c r="F27" s="198">
        <f t="shared" si="0"/>
        <v>0</v>
      </c>
      <c r="G27" s="66"/>
    </row>
    <row r="28" spans="1:7" ht="15" customHeight="1">
      <c r="A28" s="73"/>
      <c r="B28" s="99" t="s">
        <v>64</v>
      </c>
      <c r="C28" s="11" t="s">
        <v>17</v>
      </c>
      <c r="D28" s="11">
        <v>30</v>
      </c>
      <c r="E28" s="198"/>
      <c r="F28" s="198">
        <f t="shared" si="0"/>
        <v>0</v>
      </c>
      <c r="G28" s="66"/>
    </row>
    <row r="29" spans="1:7" ht="15.75" customHeight="1">
      <c r="A29" s="73"/>
      <c r="B29" s="99" t="s">
        <v>65</v>
      </c>
      <c r="C29" s="11" t="s">
        <v>23</v>
      </c>
      <c r="D29" s="11">
        <v>20</v>
      </c>
      <c r="E29" s="198"/>
      <c r="F29" s="198">
        <f t="shared" si="0"/>
        <v>0</v>
      </c>
      <c r="G29" s="66"/>
    </row>
    <row r="30" spans="1:7">
      <c r="A30" s="181" t="s">
        <v>310</v>
      </c>
      <c r="B30" s="97" t="s">
        <v>24</v>
      </c>
      <c r="C30" s="68"/>
      <c r="D30" s="68"/>
      <c r="E30" s="198"/>
      <c r="F30" s="198">
        <f t="shared" si="0"/>
        <v>0</v>
      </c>
      <c r="G30" s="66"/>
    </row>
    <row r="31" spans="1:7" ht="17.25" customHeight="1">
      <c r="A31" s="73"/>
      <c r="B31" s="99" t="s">
        <v>25</v>
      </c>
      <c r="C31" s="219" t="s">
        <v>17</v>
      </c>
      <c r="D31" s="11">
        <v>30</v>
      </c>
      <c r="E31" s="198"/>
      <c r="F31" s="198">
        <f t="shared" si="0"/>
        <v>0</v>
      </c>
      <c r="G31" s="66"/>
    </row>
    <row r="32" spans="1:7" ht="15.75" customHeight="1">
      <c r="A32" s="73"/>
      <c r="B32" s="99" t="s">
        <v>26</v>
      </c>
      <c r="C32" s="219" t="s">
        <v>23</v>
      </c>
      <c r="D32" s="264">
        <v>20</v>
      </c>
      <c r="E32" s="198"/>
      <c r="F32" s="198">
        <f t="shared" si="0"/>
        <v>0</v>
      </c>
      <c r="G32" s="66"/>
    </row>
    <row r="33" spans="1:7">
      <c r="A33" s="73"/>
      <c r="B33" s="99" t="s">
        <v>28</v>
      </c>
      <c r="C33" s="219" t="s">
        <v>27</v>
      </c>
      <c r="D33" s="259">
        <v>10</v>
      </c>
      <c r="E33" s="198"/>
      <c r="F33" s="198">
        <f t="shared" si="0"/>
        <v>0</v>
      </c>
      <c r="G33" s="66"/>
    </row>
    <row r="34" spans="1:7">
      <c r="A34" s="73"/>
      <c r="B34" s="99" t="s">
        <v>30</v>
      </c>
      <c r="C34" s="11" t="s">
        <v>31</v>
      </c>
      <c r="D34" s="11">
        <v>3</v>
      </c>
      <c r="E34" s="198"/>
      <c r="F34" s="198">
        <f t="shared" si="0"/>
        <v>0</v>
      </c>
      <c r="G34" s="66"/>
    </row>
    <row r="35" spans="1:7" ht="31.5">
      <c r="A35" s="181" t="s">
        <v>311</v>
      </c>
      <c r="B35" s="97" t="s">
        <v>66</v>
      </c>
      <c r="C35" s="68"/>
      <c r="D35" s="68"/>
      <c r="E35" s="198"/>
      <c r="F35" s="198">
        <f t="shared" si="0"/>
        <v>0</v>
      </c>
      <c r="G35" s="66"/>
    </row>
    <row r="36" spans="1:7" ht="18.75" customHeight="1">
      <c r="A36" s="73"/>
      <c r="B36" s="99" t="s">
        <v>67</v>
      </c>
      <c r="C36" s="11" t="s">
        <v>23</v>
      </c>
      <c r="D36" s="11">
        <v>20</v>
      </c>
      <c r="E36" s="198"/>
      <c r="F36" s="198">
        <f t="shared" si="0"/>
        <v>0</v>
      </c>
      <c r="G36" s="66"/>
    </row>
    <row r="37" spans="1:7" ht="18.75" customHeight="1">
      <c r="A37" s="73"/>
      <c r="B37" s="99" t="s">
        <v>68</v>
      </c>
      <c r="C37" s="11" t="s">
        <v>27</v>
      </c>
      <c r="D37" s="11">
        <v>10</v>
      </c>
      <c r="E37" s="198"/>
      <c r="F37" s="198">
        <f t="shared" si="0"/>
        <v>0</v>
      </c>
      <c r="G37" s="271" t="s">
        <v>508</v>
      </c>
    </row>
    <row r="38" spans="1:7" ht="157.5">
      <c r="A38" s="73"/>
      <c r="B38" s="99" t="s">
        <v>69</v>
      </c>
      <c r="C38" s="68" t="s">
        <v>70</v>
      </c>
      <c r="D38" s="68">
        <v>7</v>
      </c>
      <c r="E38" s="198">
        <v>1</v>
      </c>
      <c r="F38" s="198">
        <f t="shared" si="0"/>
        <v>7</v>
      </c>
      <c r="G38" s="271" t="s">
        <v>498</v>
      </c>
    </row>
    <row r="39" spans="1:7">
      <c r="A39" s="73"/>
      <c r="B39" s="99" t="s">
        <v>71</v>
      </c>
      <c r="C39" s="11" t="s">
        <v>29</v>
      </c>
      <c r="D39" s="11">
        <v>5</v>
      </c>
      <c r="E39" s="198"/>
      <c r="F39" s="198">
        <f t="shared" si="0"/>
        <v>0</v>
      </c>
      <c r="G39" s="66"/>
    </row>
    <row r="40" spans="1:7">
      <c r="A40" s="181" t="s">
        <v>312</v>
      </c>
      <c r="B40" s="97" t="s">
        <v>36</v>
      </c>
      <c r="C40" s="68"/>
      <c r="D40" s="68"/>
      <c r="E40" s="198"/>
      <c r="F40" s="198">
        <f t="shared" si="0"/>
        <v>0</v>
      </c>
      <c r="G40" s="66"/>
    </row>
    <row r="41" spans="1:7" ht="17.25" customHeight="1">
      <c r="A41" s="73"/>
      <c r="B41" s="99" t="s">
        <v>32</v>
      </c>
      <c r="C41" s="11" t="s">
        <v>3</v>
      </c>
      <c r="D41" s="11">
        <v>50</v>
      </c>
      <c r="E41" s="198"/>
      <c r="F41" s="198">
        <f t="shared" si="0"/>
        <v>0</v>
      </c>
      <c r="G41" s="66"/>
    </row>
    <row r="42" spans="1:7" ht="141.75">
      <c r="A42" s="73"/>
      <c r="B42" s="99" t="s">
        <v>34</v>
      </c>
      <c r="C42" s="68" t="s">
        <v>17</v>
      </c>
      <c r="D42" s="68">
        <v>30</v>
      </c>
      <c r="E42" s="198">
        <v>1</v>
      </c>
      <c r="F42" s="198">
        <f t="shared" si="0"/>
        <v>30</v>
      </c>
      <c r="G42" s="271" t="s">
        <v>508</v>
      </c>
    </row>
    <row r="43" spans="1:7" ht="157.5">
      <c r="A43" s="73"/>
      <c r="B43" s="99" t="s">
        <v>35</v>
      </c>
      <c r="C43" s="11" t="s">
        <v>23</v>
      </c>
      <c r="D43" s="11">
        <v>20</v>
      </c>
      <c r="E43" s="198">
        <v>1</v>
      </c>
      <c r="F43" s="198">
        <f t="shared" si="0"/>
        <v>20</v>
      </c>
      <c r="G43" s="271" t="s">
        <v>498</v>
      </c>
    </row>
    <row r="44" spans="1:7">
      <c r="A44" s="73"/>
      <c r="B44" s="99" t="s">
        <v>37</v>
      </c>
      <c r="C44" s="68" t="s">
        <v>72</v>
      </c>
      <c r="D44" s="11">
        <v>5</v>
      </c>
      <c r="E44" s="198"/>
      <c r="F44" s="198">
        <f t="shared" si="0"/>
        <v>0</v>
      </c>
      <c r="G44" s="66"/>
    </row>
    <row r="45" spans="1:7" ht="63">
      <c r="A45" s="181" t="s">
        <v>313</v>
      </c>
      <c r="B45" s="100" t="s">
        <v>347</v>
      </c>
      <c r="C45" s="11" t="s">
        <v>27</v>
      </c>
      <c r="D45" s="11">
        <v>10</v>
      </c>
      <c r="E45" s="198"/>
      <c r="F45" s="198">
        <f t="shared" si="0"/>
        <v>0</v>
      </c>
      <c r="G45" s="66"/>
    </row>
    <row r="46" spans="1:7" ht="31.5">
      <c r="A46" s="181" t="s">
        <v>314</v>
      </c>
      <c r="B46" s="97" t="s">
        <v>38</v>
      </c>
      <c r="C46" s="68" t="s">
        <v>23</v>
      </c>
      <c r="D46" s="11">
        <v>20</v>
      </c>
      <c r="E46" s="198"/>
      <c r="F46" s="198">
        <f t="shared" si="0"/>
        <v>0</v>
      </c>
      <c r="G46" s="66"/>
    </row>
    <row r="47" spans="1:7" ht="21.75">
      <c r="A47" s="181" t="s">
        <v>315</v>
      </c>
      <c r="B47" s="119" t="s">
        <v>473</v>
      </c>
      <c r="C47" s="68"/>
      <c r="D47" s="68"/>
      <c r="E47" s="198"/>
      <c r="F47" s="198">
        <f t="shared" si="0"/>
        <v>0</v>
      </c>
      <c r="G47" s="66"/>
    </row>
    <row r="48" spans="1:7" ht="79.5" customHeight="1">
      <c r="A48" s="73"/>
      <c r="B48" s="101" t="s">
        <v>253</v>
      </c>
      <c r="C48" s="69" t="s">
        <v>3</v>
      </c>
      <c r="D48" s="11">
        <v>50</v>
      </c>
      <c r="E48" s="198"/>
      <c r="F48" s="198">
        <f t="shared" si="0"/>
        <v>0</v>
      </c>
      <c r="G48" s="66"/>
    </row>
    <row r="49" spans="1:7" s="72" customFormat="1">
      <c r="A49" s="113"/>
      <c r="B49" s="102" t="s">
        <v>119</v>
      </c>
      <c r="C49" s="70" t="s">
        <v>33</v>
      </c>
      <c r="D49" s="11">
        <v>25</v>
      </c>
      <c r="E49" s="198"/>
      <c r="F49" s="198">
        <f t="shared" si="0"/>
        <v>0</v>
      </c>
      <c r="G49" s="71"/>
    </row>
    <row r="50" spans="1:7" s="72" customFormat="1">
      <c r="A50" s="113"/>
      <c r="B50" s="102" t="s">
        <v>120</v>
      </c>
      <c r="C50" s="70" t="s">
        <v>33</v>
      </c>
      <c r="D50" s="11">
        <v>25</v>
      </c>
      <c r="E50" s="198"/>
      <c r="F50" s="198">
        <f t="shared" si="0"/>
        <v>0</v>
      </c>
      <c r="G50" s="71"/>
    </row>
    <row r="51" spans="1:7">
      <c r="A51" s="114"/>
      <c r="B51" s="99" t="s">
        <v>73</v>
      </c>
      <c r="C51" s="68" t="s">
        <v>23</v>
      </c>
      <c r="D51" s="11">
        <v>20</v>
      </c>
      <c r="E51" s="198"/>
      <c r="F51" s="198">
        <f t="shared" si="0"/>
        <v>0</v>
      </c>
      <c r="G51" s="66"/>
    </row>
    <row r="52" spans="1:7">
      <c r="A52" s="73"/>
      <c r="B52" s="99" t="s">
        <v>39</v>
      </c>
      <c r="C52" s="68" t="s">
        <v>19</v>
      </c>
      <c r="D52" s="11">
        <v>15</v>
      </c>
      <c r="E52" s="198"/>
      <c r="F52" s="198">
        <f t="shared" si="0"/>
        <v>0</v>
      </c>
      <c r="G52" s="66"/>
    </row>
    <row r="53" spans="1:7">
      <c r="A53" s="73"/>
      <c r="B53" s="99" t="s">
        <v>79</v>
      </c>
      <c r="C53" s="68" t="s">
        <v>29</v>
      </c>
      <c r="D53" s="11">
        <v>5</v>
      </c>
      <c r="E53" s="198"/>
      <c r="F53" s="198">
        <f t="shared" si="0"/>
        <v>0</v>
      </c>
      <c r="G53" s="66"/>
    </row>
    <row r="54" spans="1:7">
      <c r="A54" s="181" t="s">
        <v>316</v>
      </c>
      <c r="B54" s="103" t="s">
        <v>74</v>
      </c>
      <c r="C54" s="73" t="s">
        <v>17</v>
      </c>
      <c r="D54" s="11">
        <v>30</v>
      </c>
      <c r="E54" s="198"/>
      <c r="F54" s="198">
        <f t="shared" si="0"/>
        <v>0</v>
      </c>
      <c r="G54" s="66"/>
    </row>
    <row r="55" spans="1:7">
      <c r="A55" s="181" t="s">
        <v>317</v>
      </c>
      <c r="B55" s="97" t="s">
        <v>40</v>
      </c>
      <c r="C55" s="68" t="s">
        <v>31</v>
      </c>
      <c r="D55" s="11">
        <v>3</v>
      </c>
      <c r="E55" s="198"/>
      <c r="F55" s="198">
        <f t="shared" si="0"/>
        <v>0</v>
      </c>
      <c r="G55" s="66"/>
    </row>
    <row r="56" spans="1:7" ht="31.5">
      <c r="A56" s="181" t="s">
        <v>318</v>
      </c>
      <c r="B56" s="97" t="s">
        <v>41</v>
      </c>
      <c r="C56" s="80" t="s">
        <v>1</v>
      </c>
      <c r="D56" s="11">
        <v>100</v>
      </c>
      <c r="E56" s="198"/>
      <c r="F56" s="198">
        <f t="shared" si="0"/>
        <v>0</v>
      </c>
      <c r="G56" s="66"/>
    </row>
    <row r="57" spans="1:7" s="76" customFormat="1">
      <c r="A57" s="181" t="s">
        <v>319</v>
      </c>
      <c r="B57" s="100" t="s">
        <v>243</v>
      </c>
      <c r="C57" s="74"/>
      <c r="D57" s="74"/>
      <c r="E57" s="198"/>
      <c r="F57" s="198">
        <f t="shared" si="0"/>
        <v>0</v>
      </c>
      <c r="G57" s="75"/>
    </row>
    <row r="58" spans="1:7">
      <c r="A58" s="73"/>
      <c r="B58" s="99" t="s">
        <v>58</v>
      </c>
      <c r="C58" s="68" t="s">
        <v>3</v>
      </c>
      <c r="D58" s="11">
        <v>50</v>
      </c>
      <c r="E58" s="198"/>
      <c r="F58" s="198">
        <f t="shared" si="0"/>
        <v>0</v>
      </c>
      <c r="G58" s="66"/>
    </row>
    <row r="59" spans="1:7">
      <c r="A59" s="73"/>
      <c r="B59" s="99" t="s">
        <v>59</v>
      </c>
      <c r="C59" s="68" t="s">
        <v>13</v>
      </c>
      <c r="D59" s="11">
        <v>35</v>
      </c>
      <c r="E59" s="198"/>
      <c r="F59" s="198">
        <f t="shared" si="0"/>
        <v>0</v>
      </c>
      <c r="G59" s="66"/>
    </row>
    <row r="60" spans="1:7" s="76" customFormat="1" ht="34.5">
      <c r="A60" s="181" t="s">
        <v>320</v>
      </c>
      <c r="B60" s="100" t="s">
        <v>247</v>
      </c>
      <c r="C60" s="74" t="s">
        <v>23</v>
      </c>
      <c r="D60" s="74">
        <v>20</v>
      </c>
      <c r="E60" s="198"/>
      <c r="F60" s="198">
        <f t="shared" si="0"/>
        <v>0</v>
      </c>
      <c r="G60" s="75"/>
    </row>
    <row r="61" spans="1:7" s="76" customFormat="1" ht="31.5">
      <c r="A61" s="181" t="s">
        <v>321</v>
      </c>
      <c r="B61" s="95" t="s">
        <v>250</v>
      </c>
      <c r="C61" s="77"/>
      <c r="D61" s="191"/>
      <c r="E61" s="193"/>
      <c r="F61" s="198">
        <f t="shared" si="0"/>
        <v>0</v>
      </c>
      <c r="G61" s="75"/>
    </row>
    <row r="62" spans="1:7" s="76" customFormat="1" ht="15" customHeight="1">
      <c r="A62" s="115"/>
      <c r="B62" s="104" t="s">
        <v>249</v>
      </c>
      <c r="C62" s="77" t="s">
        <v>1</v>
      </c>
      <c r="D62" s="191">
        <v>100</v>
      </c>
      <c r="E62" s="193"/>
      <c r="F62" s="198">
        <f t="shared" si="0"/>
        <v>0</v>
      </c>
      <c r="G62" s="75"/>
    </row>
    <row r="63" spans="1:7" s="76" customFormat="1" ht="15.75" customHeight="1">
      <c r="A63" s="115"/>
      <c r="B63" s="99" t="s">
        <v>5</v>
      </c>
      <c r="C63" s="77" t="s">
        <v>3</v>
      </c>
      <c r="D63" s="191">
        <v>50</v>
      </c>
      <c r="E63" s="193"/>
      <c r="F63" s="198">
        <f t="shared" si="0"/>
        <v>0</v>
      </c>
      <c r="G63" s="75"/>
    </row>
    <row r="64" spans="1:7" s="76" customFormat="1" ht="31.5">
      <c r="A64" s="181" t="s">
        <v>322</v>
      </c>
      <c r="B64" s="100" t="s">
        <v>488</v>
      </c>
      <c r="C64" s="78"/>
      <c r="D64" s="131"/>
      <c r="E64" s="193"/>
      <c r="F64" s="198">
        <f t="shared" si="0"/>
        <v>0</v>
      </c>
      <c r="G64" s="75"/>
    </row>
    <row r="65" spans="1:7" s="76" customFormat="1" ht="15.75" customHeight="1">
      <c r="A65" s="115"/>
      <c r="B65" s="105" t="s">
        <v>116</v>
      </c>
      <c r="C65" s="77" t="s">
        <v>14</v>
      </c>
      <c r="D65" s="191">
        <v>150</v>
      </c>
      <c r="E65" s="193"/>
      <c r="F65" s="198">
        <f t="shared" si="0"/>
        <v>0</v>
      </c>
      <c r="G65" s="75"/>
    </row>
    <row r="66" spans="1:7" s="76" customFormat="1" ht="15.75" customHeight="1">
      <c r="A66" s="115"/>
      <c r="B66" s="105" t="s">
        <v>117</v>
      </c>
      <c r="C66" s="77" t="s">
        <v>14</v>
      </c>
      <c r="D66" s="191">
        <v>150</v>
      </c>
      <c r="E66" s="193"/>
      <c r="F66" s="198">
        <f t="shared" si="0"/>
        <v>0</v>
      </c>
      <c r="G66" s="75"/>
    </row>
    <row r="67" spans="1:7" s="76" customFormat="1">
      <c r="A67" s="115"/>
      <c r="B67" s="105" t="s">
        <v>118</v>
      </c>
      <c r="C67" s="80" t="s">
        <v>3</v>
      </c>
      <c r="D67" s="263">
        <v>50</v>
      </c>
      <c r="E67" s="193"/>
      <c r="F67" s="198">
        <f t="shared" si="0"/>
        <v>0</v>
      </c>
      <c r="G67" s="75"/>
    </row>
    <row r="68" spans="1:7" s="76" customFormat="1" ht="31.5">
      <c r="A68" s="181" t="s">
        <v>323</v>
      </c>
      <c r="B68" s="261" t="s">
        <v>487</v>
      </c>
      <c r="C68" s="80"/>
      <c r="D68" s="79"/>
      <c r="E68" s="193"/>
      <c r="F68" s="198">
        <f t="shared" si="0"/>
        <v>0</v>
      </c>
      <c r="G68" s="75"/>
    </row>
    <row r="69" spans="1:7" s="76" customFormat="1">
      <c r="A69" s="115"/>
      <c r="B69" s="105" t="s">
        <v>117</v>
      </c>
      <c r="C69" s="80" t="s">
        <v>1</v>
      </c>
      <c r="D69" s="79">
        <v>100</v>
      </c>
      <c r="E69" s="193"/>
      <c r="F69" s="198">
        <f t="shared" si="0"/>
        <v>0</v>
      </c>
      <c r="G69" s="75"/>
    </row>
    <row r="70" spans="1:7" s="76" customFormat="1">
      <c r="A70" s="115"/>
      <c r="B70" s="105" t="s">
        <v>118</v>
      </c>
      <c r="C70" s="80" t="s">
        <v>3</v>
      </c>
      <c r="D70" s="79">
        <v>50</v>
      </c>
      <c r="E70" s="193"/>
      <c r="F70" s="198">
        <f t="shared" si="0"/>
        <v>0</v>
      </c>
      <c r="G70" s="75"/>
    </row>
    <row r="71" spans="1:7">
      <c r="A71" s="181" t="s">
        <v>324</v>
      </c>
      <c r="B71" s="97" t="s">
        <v>42</v>
      </c>
      <c r="C71" s="68"/>
      <c r="D71" s="73"/>
      <c r="E71" s="262"/>
      <c r="F71" s="198">
        <f t="shared" si="0"/>
        <v>0</v>
      </c>
      <c r="G71" s="66"/>
    </row>
    <row r="72" spans="1:7">
      <c r="A72" s="73"/>
      <c r="B72" s="99" t="s">
        <v>43</v>
      </c>
      <c r="C72" s="68" t="s">
        <v>33</v>
      </c>
      <c r="D72" s="73">
        <v>25</v>
      </c>
      <c r="E72" s="262"/>
      <c r="F72" s="198">
        <f t="shared" si="0"/>
        <v>0</v>
      </c>
      <c r="G72" s="66"/>
    </row>
    <row r="73" spans="1:7">
      <c r="A73" s="73"/>
      <c r="B73" s="99" t="s">
        <v>44</v>
      </c>
      <c r="C73" s="68" t="s">
        <v>23</v>
      </c>
      <c r="D73" s="217">
        <v>20</v>
      </c>
      <c r="E73" s="73"/>
      <c r="F73" s="198">
        <f t="shared" si="0"/>
        <v>0</v>
      </c>
      <c r="G73" s="66"/>
    </row>
    <row r="74" spans="1:7" s="76" customFormat="1" ht="31.5">
      <c r="A74" s="115"/>
      <c r="B74" s="106" t="s">
        <v>244</v>
      </c>
      <c r="C74" s="74" t="s">
        <v>27</v>
      </c>
      <c r="D74" s="74">
        <v>10</v>
      </c>
      <c r="E74" s="115"/>
      <c r="F74" s="198">
        <f t="shared" si="0"/>
        <v>0</v>
      </c>
      <c r="G74" s="75"/>
    </row>
    <row r="75" spans="1:7">
      <c r="A75" s="181" t="s">
        <v>325</v>
      </c>
      <c r="B75" s="97" t="s">
        <v>45</v>
      </c>
      <c r="C75" s="68"/>
      <c r="D75" s="68"/>
      <c r="E75" s="73"/>
      <c r="F75" s="198">
        <f t="shared" si="0"/>
        <v>0</v>
      </c>
      <c r="G75" s="66"/>
    </row>
    <row r="76" spans="1:7">
      <c r="A76" s="73"/>
      <c r="B76" s="99" t="s">
        <v>46</v>
      </c>
      <c r="C76" s="68" t="s">
        <v>17</v>
      </c>
      <c r="D76" s="68">
        <v>30</v>
      </c>
      <c r="E76" s="73"/>
      <c r="F76" s="198">
        <f t="shared" si="0"/>
        <v>0</v>
      </c>
      <c r="G76" s="66"/>
    </row>
    <row r="77" spans="1:7">
      <c r="A77" s="73"/>
      <c r="B77" s="99" t="s">
        <v>47</v>
      </c>
      <c r="C77" s="68" t="s">
        <v>33</v>
      </c>
      <c r="D77" s="68">
        <v>25</v>
      </c>
      <c r="E77" s="73"/>
      <c r="F77" s="198">
        <f t="shared" si="0"/>
        <v>0</v>
      </c>
      <c r="G77" s="66"/>
    </row>
    <row r="78" spans="1:7" ht="16.5" customHeight="1">
      <c r="A78" s="181" t="s">
        <v>326</v>
      </c>
      <c r="B78" s="97" t="s">
        <v>75</v>
      </c>
      <c r="C78" s="68"/>
      <c r="D78" s="68"/>
      <c r="E78" s="73"/>
      <c r="F78" s="198">
        <f t="shared" ref="F78:F111" si="1">D78*E78</f>
        <v>0</v>
      </c>
      <c r="G78" s="66"/>
    </row>
    <row r="79" spans="1:7">
      <c r="A79" s="73"/>
      <c r="B79" s="99" t="s">
        <v>76</v>
      </c>
      <c r="C79" s="68" t="s">
        <v>7</v>
      </c>
      <c r="D79" s="68">
        <v>75</v>
      </c>
      <c r="E79" s="73"/>
      <c r="F79" s="198">
        <f t="shared" si="1"/>
        <v>0</v>
      </c>
      <c r="G79" s="66"/>
    </row>
    <row r="80" spans="1:7">
      <c r="A80" s="73"/>
      <c r="B80" s="99" t="s">
        <v>63</v>
      </c>
      <c r="C80" s="68" t="s">
        <v>3</v>
      </c>
      <c r="D80" s="68">
        <v>50</v>
      </c>
      <c r="E80" s="73"/>
      <c r="F80" s="198">
        <f t="shared" si="1"/>
        <v>0</v>
      </c>
      <c r="G80" s="66"/>
    </row>
    <row r="81" spans="1:7" s="76" customFormat="1" ht="78.75">
      <c r="A81" s="181" t="s">
        <v>327</v>
      </c>
      <c r="B81" s="100" t="s">
        <v>479</v>
      </c>
      <c r="C81" s="74"/>
      <c r="D81" s="74"/>
      <c r="E81" s="115"/>
      <c r="F81" s="198">
        <f t="shared" si="1"/>
        <v>0</v>
      </c>
      <c r="G81" s="75"/>
    </row>
    <row r="82" spans="1:7">
      <c r="A82" s="73"/>
      <c r="B82" s="98" t="s">
        <v>48</v>
      </c>
      <c r="C82" s="68" t="s">
        <v>13</v>
      </c>
      <c r="D82" s="68">
        <v>35</v>
      </c>
      <c r="E82" s="73"/>
      <c r="F82" s="198">
        <f t="shared" si="1"/>
        <v>0</v>
      </c>
      <c r="G82" s="66"/>
    </row>
    <row r="83" spans="1:7">
      <c r="A83" s="73"/>
      <c r="B83" s="98" t="s">
        <v>49</v>
      </c>
      <c r="C83" s="68" t="s">
        <v>33</v>
      </c>
      <c r="D83" s="68">
        <v>25</v>
      </c>
      <c r="E83" s="73"/>
      <c r="F83" s="198">
        <f t="shared" si="1"/>
        <v>0</v>
      </c>
      <c r="G83" s="66"/>
    </row>
    <row r="84" spans="1:7">
      <c r="A84" s="73"/>
      <c r="B84" s="98" t="s">
        <v>50</v>
      </c>
      <c r="C84" s="68" t="s">
        <v>33</v>
      </c>
      <c r="D84" s="68">
        <v>25</v>
      </c>
      <c r="E84" s="73"/>
      <c r="F84" s="198">
        <f t="shared" si="1"/>
        <v>0</v>
      </c>
      <c r="G84" s="66"/>
    </row>
    <row r="85" spans="1:7" ht="47.25">
      <c r="A85" s="181" t="s">
        <v>328</v>
      </c>
      <c r="B85" s="100" t="s">
        <v>492</v>
      </c>
      <c r="C85" s="200"/>
      <c r="D85" s="200"/>
      <c r="E85" s="73"/>
      <c r="F85" s="198">
        <f t="shared" si="1"/>
        <v>0</v>
      </c>
      <c r="G85" s="66"/>
    </row>
    <row r="86" spans="1:7">
      <c r="A86" s="73"/>
      <c r="B86" s="107" t="s">
        <v>121</v>
      </c>
      <c r="C86" s="80" t="s">
        <v>14</v>
      </c>
      <c r="D86" s="80">
        <v>150</v>
      </c>
      <c r="E86" s="73"/>
      <c r="F86" s="198">
        <f t="shared" si="1"/>
        <v>0</v>
      </c>
      <c r="G86" s="66"/>
    </row>
    <row r="87" spans="1:7">
      <c r="A87" s="73"/>
      <c r="B87" s="107" t="s">
        <v>122</v>
      </c>
      <c r="C87" s="80" t="s">
        <v>490</v>
      </c>
      <c r="D87" s="80">
        <v>100</v>
      </c>
      <c r="E87" s="73"/>
      <c r="F87" s="198">
        <f t="shared" si="1"/>
        <v>0</v>
      </c>
      <c r="G87" s="66"/>
    </row>
    <row r="88" spans="1:7">
      <c r="A88" s="73"/>
      <c r="B88" s="108" t="s">
        <v>51</v>
      </c>
      <c r="C88" s="80" t="s">
        <v>489</v>
      </c>
      <c r="D88" s="80">
        <v>70</v>
      </c>
      <c r="E88" s="73"/>
      <c r="F88" s="198">
        <f t="shared" si="1"/>
        <v>0</v>
      </c>
      <c r="G88" s="66"/>
    </row>
    <row r="89" spans="1:7">
      <c r="A89" s="73"/>
      <c r="B89" s="108" t="s">
        <v>53</v>
      </c>
      <c r="C89" s="80" t="s">
        <v>491</v>
      </c>
      <c r="D89" s="80">
        <v>50</v>
      </c>
      <c r="E89" s="73"/>
      <c r="F89" s="198">
        <f t="shared" si="1"/>
        <v>0</v>
      </c>
      <c r="G89" s="66"/>
    </row>
    <row r="90" spans="1:7" ht="30.75" customHeight="1">
      <c r="A90" s="181" t="s">
        <v>329</v>
      </c>
      <c r="B90" s="97" t="s">
        <v>77</v>
      </c>
      <c r="C90" s="68"/>
      <c r="D90" s="68"/>
      <c r="E90" s="73"/>
      <c r="F90" s="198">
        <f t="shared" si="1"/>
        <v>0</v>
      </c>
      <c r="G90" s="66"/>
    </row>
    <row r="91" spans="1:7" s="76" customFormat="1">
      <c r="A91" s="115"/>
      <c r="B91" s="109" t="s">
        <v>121</v>
      </c>
      <c r="C91" s="74" t="s">
        <v>14</v>
      </c>
      <c r="D91" s="80">
        <v>150</v>
      </c>
      <c r="E91" s="115"/>
      <c r="F91" s="198">
        <f t="shared" si="1"/>
        <v>0</v>
      </c>
      <c r="G91" s="75"/>
    </row>
    <row r="92" spans="1:7" s="76" customFormat="1">
      <c r="A92" s="115"/>
      <c r="B92" s="109" t="s">
        <v>122</v>
      </c>
      <c r="C92" s="74" t="s">
        <v>1</v>
      </c>
      <c r="D92" s="80">
        <v>100</v>
      </c>
      <c r="E92" s="115"/>
      <c r="F92" s="198">
        <f t="shared" si="1"/>
        <v>0</v>
      </c>
      <c r="G92" s="75"/>
    </row>
    <row r="93" spans="1:7">
      <c r="A93" s="73"/>
      <c r="B93" s="98" t="s">
        <v>51</v>
      </c>
      <c r="C93" s="68" t="s">
        <v>52</v>
      </c>
      <c r="D93" s="80">
        <v>70</v>
      </c>
      <c r="E93" s="73"/>
      <c r="F93" s="198">
        <f t="shared" si="1"/>
        <v>0</v>
      </c>
      <c r="G93" s="66"/>
    </row>
    <row r="94" spans="1:7">
      <c r="A94" s="73"/>
      <c r="B94" s="98" t="s">
        <v>53</v>
      </c>
      <c r="C94" s="68" t="s">
        <v>3</v>
      </c>
      <c r="D94" s="80">
        <v>50</v>
      </c>
      <c r="E94" s="73"/>
      <c r="F94" s="198">
        <f t="shared" si="1"/>
        <v>0</v>
      </c>
      <c r="G94" s="66"/>
    </row>
    <row r="95" spans="1:7" ht="31.5">
      <c r="A95" s="181" t="s">
        <v>330</v>
      </c>
      <c r="B95" s="119" t="s">
        <v>257</v>
      </c>
      <c r="C95" s="68"/>
      <c r="D95" s="68"/>
      <c r="E95" s="73"/>
      <c r="F95" s="198">
        <f t="shared" si="1"/>
        <v>0</v>
      </c>
      <c r="G95" s="66"/>
    </row>
    <row r="96" spans="1:7" s="76" customFormat="1">
      <c r="A96" s="115"/>
      <c r="B96" s="109" t="s">
        <v>121</v>
      </c>
      <c r="C96" s="74" t="s">
        <v>54</v>
      </c>
      <c r="D96" s="74">
        <v>80</v>
      </c>
      <c r="E96" s="115"/>
      <c r="F96" s="198">
        <f t="shared" si="1"/>
        <v>0</v>
      </c>
      <c r="G96" s="75"/>
    </row>
    <row r="97" spans="1:7" s="76" customFormat="1">
      <c r="A97" s="115"/>
      <c r="B97" s="109" t="s">
        <v>122</v>
      </c>
      <c r="C97" s="74" t="s">
        <v>3</v>
      </c>
      <c r="D97" s="74">
        <v>50</v>
      </c>
      <c r="E97" s="115"/>
      <c r="F97" s="198">
        <f t="shared" si="1"/>
        <v>0</v>
      </c>
      <c r="G97" s="75"/>
    </row>
    <row r="98" spans="1:7">
      <c r="A98" s="73"/>
      <c r="B98" s="98" t="s">
        <v>51</v>
      </c>
      <c r="C98" s="68" t="s">
        <v>13</v>
      </c>
      <c r="D98" s="68">
        <v>35</v>
      </c>
      <c r="E98" s="73"/>
      <c r="F98" s="198">
        <f t="shared" si="1"/>
        <v>0</v>
      </c>
      <c r="G98" s="66"/>
    </row>
    <row r="99" spans="1:7" ht="15" customHeight="1">
      <c r="A99" s="116"/>
      <c r="B99" s="110" t="s">
        <v>53</v>
      </c>
      <c r="C99" s="92" t="s">
        <v>23</v>
      </c>
      <c r="D99" s="81">
        <v>20</v>
      </c>
      <c r="E99" s="116"/>
      <c r="F99" s="198">
        <f t="shared" si="1"/>
        <v>0</v>
      </c>
      <c r="G99" s="82"/>
    </row>
    <row r="100" spans="1:7" s="83" customFormat="1" ht="18.600000000000001" customHeight="1">
      <c r="A100" s="181" t="s">
        <v>331</v>
      </c>
      <c r="B100" s="265" t="s">
        <v>493</v>
      </c>
      <c r="C100" s="81"/>
      <c r="D100" s="81"/>
      <c r="E100" s="116"/>
      <c r="F100" s="198">
        <f t="shared" si="1"/>
        <v>0</v>
      </c>
      <c r="G100" s="82"/>
    </row>
    <row r="101" spans="1:7" s="83" customFormat="1" ht="35.25" customHeight="1">
      <c r="A101" s="181"/>
      <c r="B101" s="265" t="s">
        <v>481</v>
      </c>
      <c r="C101" s="266" t="s">
        <v>494</v>
      </c>
      <c r="D101" s="74">
        <v>50</v>
      </c>
      <c r="E101" s="116"/>
      <c r="F101" s="198">
        <f t="shared" si="1"/>
        <v>0</v>
      </c>
      <c r="G101" s="82"/>
    </row>
    <row r="102" spans="1:7" s="83" customFormat="1" ht="35.25" customHeight="1">
      <c r="A102" s="181"/>
      <c r="B102" s="265" t="s">
        <v>482</v>
      </c>
      <c r="C102" s="266" t="s">
        <v>495</v>
      </c>
      <c r="D102" s="81">
        <v>70</v>
      </c>
      <c r="E102" s="116"/>
      <c r="F102" s="198">
        <f t="shared" si="1"/>
        <v>0</v>
      </c>
      <c r="G102" s="82"/>
    </row>
    <row r="103" spans="1:7" s="83" customFormat="1" ht="31.5">
      <c r="A103" s="181" t="s">
        <v>332</v>
      </c>
      <c r="B103" s="111" t="s">
        <v>483</v>
      </c>
      <c r="C103" s="92" t="s">
        <v>14</v>
      </c>
      <c r="D103" s="92">
        <v>150</v>
      </c>
      <c r="E103" s="116"/>
      <c r="F103" s="198">
        <f t="shared" si="1"/>
        <v>0</v>
      </c>
      <c r="G103" s="82"/>
    </row>
    <row r="104" spans="1:7" s="83" customFormat="1">
      <c r="A104" s="181" t="s">
        <v>333</v>
      </c>
      <c r="B104" s="111" t="s">
        <v>246</v>
      </c>
      <c r="C104" s="81"/>
      <c r="D104" s="81"/>
      <c r="E104" s="116"/>
      <c r="F104" s="198">
        <f t="shared" si="1"/>
        <v>0</v>
      </c>
      <c r="G104" s="82"/>
    </row>
    <row r="105" spans="1:7" s="83" customFormat="1">
      <c r="A105" s="181" t="s">
        <v>334</v>
      </c>
      <c r="B105" s="260" t="s">
        <v>484</v>
      </c>
      <c r="C105" s="81"/>
      <c r="D105" s="81"/>
      <c r="E105" s="116"/>
      <c r="F105" s="198">
        <f t="shared" si="1"/>
        <v>0</v>
      </c>
      <c r="G105" s="82"/>
    </row>
    <row r="106" spans="1:7" s="83" customFormat="1" ht="18" customHeight="1">
      <c r="A106" s="116"/>
      <c r="B106" s="110" t="s">
        <v>348</v>
      </c>
      <c r="C106" s="266" t="s">
        <v>52</v>
      </c>
      <c r="D106" s="81">
        <v>70</v>
      </c>
      <c r="E106" s="116"/>
      <c r="F106" s="198">
        <f t="shared" si="1"/>
        <v>0</v>
      </c>
      <c r="G106" s="82"/>
    </row>
    <row r="107" spans="1:7" s="83" customFormat="1" ht="17.25" customHeight="1">
      <c r="A107" s="116"/>
      <c r="B107" s="110" t="s">
        <v>239</v>
      </c>
      <c r="C107" s="266" t="s">
        <v>3</v>
      </c>
      <c r="D107" s="74">
        <v>50</v>
      </c>
      <c r="E107" s="116"/>
      <c r="F107" s="198">
        <f t="shared" si="1"/>
        <v>0</v>
      </c>
      <c r="G107" s="82"/>
    </row>
    <row r="108" spans="1:7" s="83" customFormat="1">
      <c r="A108" s="181" t="s">
        <v>336</v>
      </c>
      <c r="B108" s="112" t="s">
        <v>240</v>
      </c>
      <c r="C108" s="266"/>
      <c r="D108" s="81"/>
      <c r="E108" s="116"/>
      <c r="F108" s="198">
        <f t="shared" si="1"/>
        <v>0</v>
      </c>
      <c r="G108" s="82"/>
    </row>
    <row r="109" spans="1:7" s="83" customFormat="1" ht="18" customHeight="1">
      <c r="A109" s="116"/>
      <c r="B109" s="110" t="s">
        <v>348</v>
      </c>
      <c r="C109" s="266" t="s">
        <v>3</v>
      </c>
      <c r="D109" s="74">
        <v>50</v>
      </c>
      <c r="E109" s="116"/>
      <c r="F109" s="198">
        <f t="shared" si="1"/>
        <v>0</v>
      </c>
      <c r="G109" s="82"/>
    </row>
    <row r="110" spans="1:7" s="83" customFormat="1" ht="17.25" customHeight="1">
      <c r="A110" s="116"/>
      <c r="B110" s="110" t="s">
        <v>239</v>
      </c>
      <c r="C110" s="266" t="s">
        <v>17</v>
      </c>
      <c r="D110" s="81">
        <v>30</v>
      </c>
      <c r="E110" s="116"/>
      <c r="F110" s="198">
        <f t="shared" si="1"/>
        <v>0</v>
      </c>
      <c r="G110" s="82"/>
    </row>
    <row r="111" spans="1:7" s="83" customFormat="1" ht="17.25" customHeight="1">
      <c r="A111" s="181" t="s">
        <v>335</v>
      </c>
      <c r="B111" s="112" t="s">
        <v>241</v>
      </c>
      <c r="C111" s="266" t="s">
        <v>23</v>
      </c>
      <c r="D111" s="81">
        <v>20</v>
      </c>
      <c r="E111" s="116"/>
      <c r="F111" s="198">
        <f t="shared" si="1"/>
        <v>0</v>
      </c>
      <c r="G111" s="82"/>
    </row>
    <row r="112" spans="1:7" s="84" customFormat="1" ht="32.25" thickBot="1">
      <c r="A112" s="234" t="s">
        <v>337</v>
      </c>
      <c r="B112" s="111" t="s">
        <v>242</v>
      </c>
      <c r="C112" s="92" t="s">
        <v>23</v>
      </c>
      <c r="D112" s="81">
        <v>20</v>
      </c>
      <c r="E112" s="116"/>
      <c r="F112" s="232">
        <f t="shared" ref="F112:F123" si="2">D112*E112</f>
        <v>0</v>
      </c>
      <c r="G112" s="82"/>
    </row>
    <row r="113" spans="1:9" s="72" customFormat="1" ht="16.5" thickBot="1">
      <c r="A113" s="184" t="s">
        <v>338</v>
      </c>
      <c r="B113" s="183" t="s">
        <v>211</v>
      </c>
      <c r="C113" s="201"/>
      <c r="D113" s="201"/>
      <c r="E113" s="202">
        <f>SUM(E114:E123)</f>
        <v>0</v>
      </c>
      <c r="F113" s="202">
        <f>SUM(F114:F123)</f>
        <v>0</v>
      </c>
      <c r="G113" s="203"/>
      <c r="H113" s="204"/>
    </row>
    <row r="114" spans="1:9" s="72" customFormat="1" ht="20.25" customHeight="1">
      <c r="A114" s="185" t="s">
        <v>339</v>
      </c>
      <c r="B114" s="182" t="s">
        <v>212</v>
      </c>
      <c r="C114" s="205" t="s">
        <v>1</v>
      </c>
      <c r="D114" s="205">
        <v>100</v>
      </c>
      <c r="E114" s="206"/>
      <c r="F114" s="233">
        <f t="shared" si="2"/>
        <v>0</v>
      </c>
      <c r="G114" s="207"/>
      <c r="H114" s="204"/>
    </row>
    <row r="115" spans="1:9" s="72" customFormat="1" ht="22.5" customHeight="1">
      <c r="A115" s="185" t="s">
        <v>340</v>
      </c>
      <c r="B115" s="131" t="s">
        <v>474</v>
      </c>
      <c r="C115" s="208" t="s">
        <v>23</v>
      </c>
      <c r="D115" s="208">
        <v>20</v>
      </c>
      <c r="E115" s="70"/>
      <c r="F115" s="113">
        <f t="shared" si="2"/>
        <v>0</v>
      </c>
      <c r="G115" s="71"/>
      <c r="H115" s="204"/>
    </row>
    <row r="116" spans="1:9" s="72" customFormat="1">
      <c r="A116" s="185" t="s">
        <v>341</v>
      </c>
      <c r="B116" s="131" t="s">
        <v>213</v>
      </c>
      <c r="C116" s="208"/>
      <c r="D116" s="208"/>
      <c r="E116" s="70"/>
      <c r="F116" s="113">
        <f t="shared" si="2"/>
        <v>0</v>
      </c>
      <c r="G116" s="71"/>
      <c r="H116" s="204"/>
    </row>
    <row r="117" spans="1:9" s="72" customFormat="1" ht="16.5" customHeight="1">
      <c r="A117" s="113"/>
      <c r="B117" s="132" t="s">
        <v>273</v>
      </c>
      <c r="C117" s="208" t="s">
        <v>27</v>
      </c>
      <c r="D117" s="208">
        <v>10</v>
      </c>
      <c r="E117" s="70"/>
      <c r="F117" s="113">
        <f t="shared" si="2"/>
        <v>0</v>
      </c>
      <c r="G117" s="71"/>
      <c r="H117" s="204"/>
    </row>
    <row r="118" spans="1:9" s="72" customFormat="1" ht="16.5" customHeight="1">
      <c r="A118" s="113"/>
      <c r="B118" s="133" t="s">
        <v>475</v>
      </c>
      <c r="C118" s="208" t="s">
        <v>23</v>
      </c>
      <c r="D118" s="208">
        <v>20</v>
      </c>
      <c r="E118" s="70"/>
      <c r="F118" s="113">
        <f t="shared" si="2"/>
        <v>0</v>
      </c>
      <c r="G118" s="71"/>
      <c r="H118" s="204"/>
    </row>
    <row r="119" spans="1:9" s="72" customFormat="1" ht="18.75" customHeight="1">
      <c r="A119" s="113"/>
      <c r="B119" s="133" t="s">
        <v>476</v>
      </c>
      <c r="C119" s="208" t="s">
        <v>23</v>
      </c>
      <c r="D119" s="208">
        <v>20</v>
      </c>
      <c r="E119" s="70"/>
      <c r="F119" s="113">
        <f t="shared" si="2"/>
        <v>0</v>
      </c>
      <c r="G119" s="71"/>
      <c r="H119" s="204"/>
    </row>
    <row r="120" spans="1:9" s="72" customFormat="1" ht="47.25">
      <c r="A120" s="185" t="s">
        <v>342</v>
      </c>
      <c r="B120" s="257" t="s">
        <v>477</v>
      </c>
      <c r="C120" s="208" t="s">
        <v>1</v>
      </c>
      <c r="D120" s="208">
        <v>100</v>
      </c>
      <c r="E120" s="70"/>
      <c r="F120" s="113">
        <f t="shared" si="2"/>
        <v>0</v>
      </c>
      <c r="G120" s="71"/>
      <c r="H120" s="204"/>
    </row>
    <row r="121" spans="1:9" s="72" customFormat="1" ht="31.5">
      <c r="A121" s="185" t="s">
        <v>343</v>
      </c>
      <c r="B121" s="134" t="s">
        <v>272</v>
      </c>
      <c r="C121" s="208"/>
      <c r="D121" s="208"/>
      <c r="E121" s="70"/>
      <c r="F121" s="113">
        <f t="shared" si="2"/>
        <v>0</v>
      </c>
      <c r="G121" s="71"/>
      <c r="H121" s="204"/>
    </row>
    <row r="122" spans="1:9" s="72" customFormat="1" ht="18.75" customHeight="1">
      <c r="A122" s="113"/>
      <c r="B122" s="135" t="s">
        <v>260</v>
      </c>
      <c r="C122" s="208" t="s">
        <v>1</v>
      </c>
      <c r="D122" s="208">
        <v>100</v>
      </c>
      <c r="E122" s="70"/>
      <c r="F122" s="113">
        <f t="shared" si="2"/>
        <v>0</v>
      </c>
      <c r="G122" s="71"/>
      <c r="H122" s="204"/>
    </row>
    <row r="123" spans="1:9" s="72" customFormat="1" ht="17.25" customHeight="1" thickBot="1">
      <c r="A123" s="186"/>
      <c r="B123" s="187" t="s">
        <v>261</v>
      </c>
      <c r="C123" s="209" t="s">
        <v>7</v>
      </c>
      <c r="D123" s="209">
        <v>75</v>
      </c>
      <c r="E123" s="210"/>
      <c r="F123" s="186">
        <f t="shared" si="2"/>
        <v>0</v>
      </c>
      <c r="G123" s="211"/>
      <c r="H123" s="204"/>
    </row>
    <row r="124" spans="1:9" s="130" customFormat="1" ht="16.5" thickBot="1">
      <c r="A124" s="184"/>
      <c r="B124" s="188" t="s">
        <v>446</v>
      </c>
      <c r="C124" s="189"/>
      <c r="D124" s="189"/>
      <c r="E124" s="184">
        <f>E8+E113</f>
        <v>3</v>
      </c>
      <c r="F124" s="184">
        <f>F8+F113</f>
        <v>57</v>
      </c>
      <c r="G124" s="190"/>
    </row>
    <row r="127" spans="1:9">
      <c r="A127" s="118" t="s">
        <v>57</v>
      </c>
      <c r="B127" s="85"/>
      <c r="C127" s="86"/>
      <c r="D127" s="86"/>
      <c r="E127" s="61"/>
      <c r="F127" s="61"/>
    </row>
    <row r="128" spans="1:9">
      <c r="A128" s="12" t="s">
        <v>60</v>
      </c>
      <c r="B128" s="281" t="s">
        <v>254</v>
      </c>
      <c r="C128" s="281"/>
      <c r="D128" s="281"/>
      <c r="E128" s="281"/>
      <c r="F128" s="281"/>
      <c r="G128" s="88"/>
      <c r="H128" s="87"/>
      <c r="I128" s="86"/>
    </row>
    <row r="129" spans="1:9" ht="30.75" customHeight="1">
      <c r="A129" s="12" t="s">
        <v>61</v>
      </c>
      <c r="B129" s="282" t="s">
        <v>259</v>
      </c>
      <c r="C129" s="282"/>
      <c r="D129" s="282"/>
      <c r="E129" s="282"/>
      <c r="F129" s="282"/>
      <c r="G129" s="88"/>
      <c r="H129" s="88"/>
      <c r="I129" s="88"/>
    </row>
    <row r="130" spans="1:9">
      <c r="A130" s="12" t="s">
        <v>62</v>
      </c>
      <c r="B130" s="285" t="s">
        <v>256</v>
      </c>
      <c r="C130" s="285"/>
      <c r="D130" s="285"/>
      <c r="E130" s="285"/>
      <c r="F130" s="285"/>
      <c r="G130" s="87"/>
      <c r="H130" s="87"/>
      <c r="I130" s="87"/>
    </row>
    <row r="131" spans="1:9" ht="45.75" customHeight="1">
      <c r="A131" s="12" t="s">
        <v>78</v>
      </c>
      <c r="B131" s="282" t="s">
        <v>245</v>
      </c>
      <c r="C131" s="282"/>
      <c r="D131" s="282"/>
      <c r="E131" s="282"/>
      <c r="F131" s="282"/>
    </row>
    <row r="132" spans="1:9" ht="33.75" customHeight="1">
      <c r="A132" s="12" t="s">
        <v>82</v>
      </c>
      <c r="B132" s="286" t="s">
        <v>478</v>
      </c>
      <c r="C132" s="286"/>
      <c r="D132" s="286"/>
      <c r="E132" s="286"/>
      <c r="F132" s="286"/>
    </row>
    <row r="133" spans="1:9" ht="111" customHeight="1">
      <c r="A133" s="12" t="s">
        <v>123</v>
      </c>
      <c r="B133" s="283" t="s">
        <v>349</v>
      </c>
      <c r="C133" s="284"/>
      <c r="D133" s="284"/>
      <c r="E133" s="284"/>
      <c r="F133" s="284"/>
    </row>
    <row r="134" spans="1:9">
      <c r="B134" s="89"/>
    </row>
    <row r="135" spans="1:9" s="90" customFormat="1">
      <c r="E135" s="195"/>
      <c r="F135" s="195"/>
    </row>
    <row r="136" spans="1:9" s="90" customFormat="1">
      <c r="E136" s="195"/>
      <c r="F136" s="195"/>
    </row>
    <row r="137" spans="1:9" s="89" customFormat="1">
      <c r="B137" s="91"/>
      <c r="C137" s="49"/>
      <c r="D137" s="49"/>
      <c r="E137" s="196"/>
      <c r="F137" s="196"/>
    </row>
  </sheetData>
  <mergeCells count="7">
    <mergeCell ref="E2:G2"/>
    <mergeCell ref="B128:F128"/>
    <mergeCell ref="B129:F129"/>
    <mergeCell ref="B133:F133"/>
    <mergeCell ref="B130:F130"/>
    <mergeCell ref="B131:F131"/>
    <mergeCell ref="B132:F132"/>
  </mergeCells>
  <phoneticPr fontId="27"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J152"/>
  <sheetViews>
    <sheetView topLeftCell="A136" zoomScale="70" zoomScaleNormal="70" workbookViewId="0">
      <selection activeCell="E84" sqref="E84"/>
    </sheetView>
  </sheetViews>
  <sheetFormatPr defaultRowHeight="15"/>
  <cols>
    <col min="1" max="1" width="9.140625" style="225"/>
    <col min="2" max="2" width="69" style="226" customWidth="1"/>
    <col min="3" max="3" width="35.85546875" style="225" customWidth="1"/>
    <col min="4" max="4" width="16.5703125" style="225" customWidth="1"/>
    <col min="5" max="5" width="19.140625" style="225" customWidth="1"/>
    <col min="6" max="6" width="23.7109375" style="237" customWidth="1"/>
    <col min="7" max="7" width="24.7109375" style="225" customWidth="1"/>
    <col min="8" max="16384" width="9.140625" style="225"/>
  </cols>
  <sheetData>
    <row r="1" spans="1:10" s="231" customFormat="1" ht="15.75">
      <c r="A1" s="229"/>
      <c r="B1" s="229"/>
      <c r="C1" s="229"/>
      <c r="D1" s="229"/>
      <c r="E1" s="229"/>
      <c r="F1" s="230" t="s">
        <v>449</v>
      </c>
      <c r="G1" s="230"/>
      <c r="H1" s="229"/>
      <c r="I1" s="229"/>
      <c r="J1" s="229"/>
    </row>
    <row r="2" spans="1:10" s="62" customFormat="1" ht="15.75">
      <c r="A2" s="280"/>
      <c r="B2" s="280"/>
      <c r="C2" s="280"/>
      <c r="D2" s="280"/>
      <c r="E2" s="280"/>
      <c r="F2" s="280"/>
      <c r="G2" s="280"/>
      <c r="H2" s="280"/>
      <c r="I2" s="280"/>
      <c r="J2" s="280"/>
    </row>
    <row r="3" spans="1:10" s="60" customFormat="1" ht="18.75">
      <c r="A3" s="56" t="s">
        <v>509</v>
      </c>
      <c r="B3" s="57"/>
      <c r="C3" s="57"/>
      <c r="D3" s="57"/>
      <c r="E3" s="57"/>
      <c r="F3" s="57"/>
      <c r="G3" s="57"/>
      <c r="H3" s="57"/>
      <c r="I3" s="57"/>
      <c r="J3" s="57"/>
    </row>
    <row r="4" spans="1:10" s="60" customFormat="1" ht="16.5" thickBot="1">
      <c r="A4" s="58" t="s">
        <v>291</v>
      </c>
      <c r="B4" s="55"/>
      <c r="C4" s="55"/>
      <c r="D4" s="55"/>
      <c r="E4" s="55"/>
      <c r="F4" s="55"/>
      <c r="G4" s="55"/>
      <c r="H4" s="55"/>
      <c r="I4" s="55"/>
      <c r="J4" s="55"/>
    </row>
    <row r="5" spans="1:10" s="60" customFormat="1" ht="16.5" thickBot="1">
      <c r="A5" s="58" t="s">
        <v>510</v>
      </c>
      <c r="B5" s="267"/>
      <c r="C5" s="55"/>
      <c r="D5" s="55"/>
      <c r="E5" s="239" t="s">
        <v>450</v>
      </c>
      <c r="G5" s="240">
        <v>1</v>
      </c>
      <c r="H5" s="55"/>
      <c r="I5" s="55"/>
      <c r="J5" s="55"/>
    </row>
    <row r="6" spans="1:10" s="62" customFormat="1" ht="16.5" thickBot="1">
      <c r="A6" s="63" t="s">
        <v>251</v>
      </c>
      <c r="B6" s="64"/>
      <c r="C6" s="64"/>
      <c r="D6" s="64"/>
      <c r="E6" s="64"/>
      <c r="F6" s="64"/>
      <c r="G6" s="64"/>
      <c r="H6" s="64"/>
      <c r="I6" s="64"/>
      <c r="J6" s="64"/>
    </row>
    <row r="7" spans="1:10" s="89" customFormat="1" ht="51" customHeight="1" thickBot="1">
      <c r="A7" s="7" t="s">
        <v>55</v>
      </c>
      <c r="B7" s="6" t="s">
        <v>447</v>
      </c>
      <c r="C7" s="14" t="s">
        <v>344</v>
      </c>
      <c r="D7" s="14" t="s">
        <v>345</v>
      </c>
      <c r="E7" s="7" t="s">
        <v>346</v>
      </c>
      <c r="F7" s="6" t="s">
        <v>448</v>
      </c>
      <c r="G7" s="7" t="s">
        <v>81</v>
      </c>
    </row>
    <row r="8" spans="1:10" s="89" customFormat="1" ht="16.5" thickBot="1">
      <c r="A8" s="7" t="s">
        <v>351</v>
      </c>
      <c r="B8" s="212" t="s">
        <v>350</v>
      </c>
      <c r="C8" s="14"/>
      <c r="D8" s="14"/>
      <c r="E8" s="7"/>
      <c r="F8" s="6"/>
      <c r="G8" s="7"/>
    </row>
    <row r="9" spans="1:10" s="62" customFormat="1" ht="16.5" thickBot="1">
      <c r="A9" s="213" t="s">
        <v>352</v>
      </c>
      <c r="B9" s="167" t="s">
        <v>215</v>
      </c>
      <c r="C9" s="214"/>
      <c r="D9" s="214"/>
      <c r="E9" s="215"/>
      <c r="F9" s="235"/>
      <c r="G9" s="215"/>
    </row>
    <row r="10" spans="1:10" s="62" customFormat="1" ht="31.5">
      <c r="A10" s="180" t="s">
        <v>353</v>
      </c>
      <c r="B10" s="122" t="s">
        <v>264</v>
      </c>
      <c r="C10" s="15"/>
      <c r="D10" s="15"/>
      <c r="E10" s="65"/>
      <c r="F10" s="16"/>
      <c r="G10" s="65"/>
    </row>
    <row r="11" spans="1:10" s="62" customFormat="1" ht="31.5">
      <c r="A11" s="153"/>
      <c r="B11" s="42" t="s">
        <v>216</v>
      </c>
      <c r="C11" s="69" t="s">
        <v>265</v>
      </c>
      <c r="D11" s="69">
        <v>100</v>
      </c>
      <c r="E11" s="66"/>
      <c r="F11" s="198">
        <f t="shared" ref="F11:F17" si="0">D11*E11</f>
        <v>0</v>
      </c>
      <c r="G11" s="66"/>
    </row>
    <row r="12" spans="1:10" s="62" customFormat="1" ht="31.5">
      <c r="A12" s="73"/>
      <c r="B12" s="137" t="s">
        <v>263</v>
      </c>
      <c r="C12" s="69" t="s">
        <v>266</v>
      </c>
      <c r="D12" s="69">
        <v>200</v>
      </c>
      <c r="E12" s="66"/>
      <c r="F12" s="17">
        <f t="shared" si="0"/>
        <v>0</v>
      </c>
      <c r="G12" s="66"/>
    </row>
    <row r="13" spans="1:10" s="62" customFormat="1" ht="31.5">
      <c r="A13" s="73"/>
      <c r="B13" s="137" t="s">
        <v>262</v>
      </c>
      <c r="C13" s="69" t="s">
        <v>266</v>
      </c>
      <c r="D13" s="69">
        <v>200</v>
      </c>
      <c r="E13" s="66"/>
      <c r="F13" s="17">
        <f t="shared" si="0"/>
        <v>0</v>
      </c>
      <c r="G13" s="66"/>
    </row>
    <row r="14" spans="1:10" s="62" customFormat="1" ht="31.5">
      <c r="A14" s="73"/>
      <c r="B14" s="42" t="s">
        <v>217</v>
      </c>
      <c r="C14" s="69" t="s">
        <v>267</v>
      </c>
      <c r="D14" s="69">
        <v>300</v>
      </c>
      <c r="E14" s="66"/>
      <c r="F14" s="17">
        <f t="shared" si="0"/>
        <v>0</v>
      </c>
      <c r="G14" s="66"/>
    </row>
    <row r="15" spans="1:10" s="62" customFormat="1" ht="31.5">
      <c r="A15" s="73"/>
      <c r="B15" s="42" t="s">
        <v>218</v>
      </c>
      <c r="C15" s="69" t="s">
        <v>267</v>
      </c>
      <c r="D15" s="69">
        <v>300</v>
      </c>
      <c r="E15" s="66"/>
      <c r="F15" s="17">
        <f t="shared" si="0"/>
        <v>0</v>
      </c>
      <c r="G15" s="66"/>
    </row>
    <row r="16" spans="1:10" s="62" customFormat="1" ht="31.5">
      <c r="A16" s="73"/>
      <c r="B16" s="42" t="s">
        <v>219</v>
      </c>
      <c r="C16" s="69" t="s">
        <v>267</v>
      </c>
      <c r="D16" s="69">
        <v>300</v>
      </c>
      <c r="E16" s="66"/>
      <c r="F16" s="17">
        <f t="shared" si="0"/>
        <v>0</v>
      </c>
      <c r="G16" s="66"/>
    </row>
    <row r="17" spans="1:7" s="62" customFormat="1" ht="32.25" thickBot="1">
      <c r="A17" s="116"/>
      <c r="B17" s="168" t="s">
        <v>220</v>
      </c>
      <c r="C17" s="92" t="s">
        <v>265</v>
      </c>
      <c r="D17" s="92">
        <v>100</v>
      </c>
      <c r="E17" s="82"/>
      <c r="F17" s="232">
        <f t="shared" si="0"/>
        <v>0</v>
      </c>
      <c r="G17" s="82"/>
    </row>
    <row r="18" spans="1:7" s="117" customFormat="1" ht="16.5" thickBot="1">
      <c r="A18" s="213" t="s">
        <v>354</v>
      </c>
      <c r="B18" s="169" t="s">
        <v>294</v>
      </c>
      <c r="C18" s="14"/>
      <c r="D18" s="14"/>
      <c r="E18" s="216"/>
      <c r="F18" s="54"/>
      <c r="G18" s="216"/>
    </row>
    <row r="19" spans="1:7" s="62" customFormat="1" ht="31.5">
      <c r="A19" s="180" t="s">
        <v>355</v>
      </c>
      <c r="B19" s="122" t="s">
        <v>276</v>
      </c>
      <c r="C19" s="35"/>
      <c r="D19" s="48"/>
      <c r="E19" s="45"/>
      <c r="F19" s="46"/>
      <c r="G19" s="47"/>
    </row>
    <row r="20" spans="1:7" s="62" customFormat="1" ht="15.75">
      <c r="A20" s="153"/>
      <c r="B20" s="121" t="s">
        <v>260</v>
      </c>
      <c r="C20" s="11" t="s">
        <v>1</v>
      </c>
      <c r="D20" s="15">
        <v>100</v>
      </c>
      <c r="E20" s="65"/>
      <c r="F20" s="17">
        <f>D20*E20</f>
        <v>0</v>
      </c>
      <c r="G20" s="65"/>
    </row>
    <row r="21" spans="1:7" s="62" customFormat="1" ht="16.5" thickBot="1">
      <c r="A21" s="116"/>
      <c r="B21" s="170" t="s">
        <v>275</v>
      </c>
      <c r="C21" s="81" t="s">
        <v>7</v>
      </c>
      <c r="D21" s="81">
        <v>75</v>
      </c>
      <c r="E21" s="82"/>
      <c r="F21" s="17">
        <f>D21*E21</f>
        <v>0</v>
      </c>
      <c r="G21" s="82"/>
    </row>
    <row r="22" spans="1:7" s="62" customFormat="1" ht="16.5" thickBot="1">
      <c r="A22" s="213" t="s">
        <v>356</v>
      </c>
      <c r="B22" s="157" t="s">
        <v>188</v>
      </c>
      <c r="C22" s="214"/>
      <c r="D22" s="214"/>
      <c r="E22" s="215"/>
      <c r="F22" s="235"/>
      <c r="G22" s="215"/>
    </row>
    <row r="23" spans="1:7" s="62" customFormat="1" ht="15.75">
      <c r="A23" s="180" t="s">
        <v>357</v>
      </c>
      <c r="B23" s="171" t="s">
        <v>189</v>
      </c>
      <c r="C23" s="217" t="s">
        <v>7</v>
      </c>
      <c r="D23" s="217">
        <v>75</v>
      </c>
      <c r="E23" s="65"/>
      <c r="F23" s="17">
        <f>D23*E23</f>
        <v>0</v>
      </c>
      <c r="G23" s="65"/>
    </row>
    <row r="24" spans="1:7" s="62" customFormat="1" ht="15.75">
      <c r="A24" s="227" t="s">
        <v>358</v>
      </c>
      <c r="B24" s="138" t="s">
        <v>190</v>
      </c>
      <c r="C24" s="68" t="s">
        <v>7</v>
      </c>
      <c r="D24" s="68">
        <v>75</v>
      </c>
      <c r="E24" s="66"/>
      <c r="F24" s="17">
        <f>D24*E24</f>
        <v>0</v>
      </c>
      <c r="G24" s="66"/>
    </row>
    <row r="25" spans="1:7" s="62" customFormat="1" ht="15.75">
      <c r="A25" s="227" t="s">
        <v>359</v>
      </c>
      <c r="B25" s="139" t="s">
        <v>274</v>
      </c>
      <c r="C25" s="11"/>
      <c r="D25" s="11"/>
      <c r="E25" s="66"/>
      <c r="F25" s="17"/>
      <c r="G25" s="66"/>
    </row>
    <row r="26" spans="1:7" s="62" customFormat="1" ht="15.75">
      <c r="A26" s="153"/>
      <c r="B26" s="140" t="s">
        <v>191</v>
      </c>
      <c r="C26" s="68" t="s">
        <v>33</v>
      </c>
      <c r="D26" s="68">
        <v>25</v>
      </c>
      <c r="E26" s="66"/>
      <c r="F26" s="17">
        <f>D26*E26</f>
        <v>0</v>
      </c>
      <c r="G26" s="66"/>
    </row>
    <row r="27" spans="1:7" s="62" customFormat="1" ht="15.75">
      <c r="A27" s="153"/>
      <c r="B27" s="140" t="s">
        <v>192</v>
      </c>
      <c r="C27" s="68" t="s">
        <v>27</v>
      </c>
      <c r="D27" s="68">
        <v>10</v>
      </c>
      <c r="E27" s="66"/>
      <c r="F27" s="17">
        <f>D27*E27</f>
        <v>0</v>
      </c>
      <c r="G27" s="66"/>
    </row>
    <row r="28" spans="1:7" s="62" customFormat="1" ht="31.5">
      <c r="A28" s="227" t="s">
        <v>360</v>
      </c>
      <c r="B28" s="141" t="s">
        <v>193</v>
      </c>
      <c r="C28" s="11" t="s">
        <v>33</v>
      </c>
      <c r="D28" s="11">
        <v>25</v>
      </c>
      <c r="E28" s="66"/>
      <c r="F28" s="17">
        <f>D28*E28</f>
        <v>0</v>
      </c>
      <c r="G28" s="66"/>
    </row>
    <row r="29" spans="1:7" s="62" customFormat="1" ht="31.5">
      <c r="A29" s="227" t="s">
        <v>361</v>
      </c>
      <c r="B29" s="141" t="s">
        <v>194</v>
      </c>
      <c r="C29" s="11" t="s">
        <v>27</v>
      </c>
      <c r="D29" s="11">
        <v>10</v>
      </c>
      <c r="E29" s="66"/>
      <c r="F29" s="17">
        <f>D29*E29</f>
        <v>0</v>
      </c>
      <c r="G29" s="66"/>
    </row>
    <row r="30" spans="1:7" s="62" customFormat="1" ht="15.75">
      <c r="A30" s="227" t="s">
        <v>362</v>
      </c>
      <c r="B30" s="141" t="s">
        <v>271</v>
      </c>
      <c r="C30" s="11"/>
      <c r="D30" s="11"/>
      <c r="E30" s="66"/>
      <c r="F30" s="17"/>
      <c r="G30" s="66"/>
    </row>
    <row r="31" spans="1:7" s="62" customFormat="1" ht="15.75">
      <c r="A31" s="153"/>
      <c r="B31" s="142" t="s">
        <v>195</v>
      </c>
      <c r="C31" s="11" t="s">
        <v>23</v>
      </c>
      <c r="D31" s="11">
        <v>20</v>
      </c>
      <c r="E31" s="73">
        <v>16</v>
      </c>
      <c r="F31" s="17">
        <f>D31*E31</f>
        <v>320</v>
      </c>
      <c r="G31" s="66"/>
    </row>
    <row r="32" spans="1:7" s="62" customFormat="1" ht="15.75">
      <c r="A32" s="153"/>
      <c r="B32" s="140" t="s">
        <v>456</v>
      </c>
      <c r="C32" s="11" t="s">
        <v>17</v>
      </c>
      <c r="D32" s="11">
        <v>30</v>
      </c>
      <c r="E32" s="66"/>
      <c r="F32" s="17">
        <f>D32*E32</f>
        <v>0</v>
      </c>
      <c r="G32" s="66"/>
    </row>
    <row r="33" spans="1:7" s="62" customFormat="1" ht="15.75">
      <c r="A33" s="227" t="s">
        <v>363</v>
      </c>
      <c r="B33" s="139" t="s">
        <v>233</v>
      </c>
      <c r="C33" s="11"/>
      <c r="D33" s="11"/>
      <c r="E33" s="66"/>
      <c r="F33" s="17"/>
      <c r="G33" s="66"/>
    </row>
    <row r="34" spans="1:7" s="62" customFormat="1" ht="15.75">
      <c r="A34" s="153"/>
      <c r="B34" s="140" t="s">
        <v>198</v>
      </c>
      <c r="C34" s="69" t="s">
        <v>54</v>
      </c>
      <c r="D34" s="69">
        <v>80</v>
      </c>
      <c r="E34" s="66"/>
      <c r="F34" s="17">
        <f t="shared" ref="F34:F40" si="1">D34*E34</f>
        <v>0</v>
      </c>
      <c r="G34" s="66"/>
    </row>
    <row r="35" spans="1:7" s="62" customFormat="1" ht="15.75">
      <c r="A35" s="153"/>
      <c r="B35" s="140" t="s">
        <v>199</v>
      </c>
      <c r="C35" s="11" t="s">
        <v>9</v>
      </c>
      <c r="D35" s="11">
        <v>40</v>
      </c>
      <c r="E35" s="66"/>
      <c r="F35" s="17">
        <f t="shared" si="1"/>
        <v>0</v>
      </c>
      <c r="G35" s="66"/>
    </row>
    <row r="36" spans="1:7" s="62" customFormat="1" ht="47.25">
      <c r="A36" s="153"/>
      <c r="B36" s="140" t="s">
        <v>457</v>
      </c>
      <c r="C36" s="69" t="s">
        <v>33</v>
      </c>
      <c r="D36" s="69">
        <v>25</v>
      </c>
      <c r="E36" s="66"/>
      <c r="F36" s="17">
        <f t="shared" si="1"/>
        <v>0</v>
      </c>
      <c r="G36" s="66"/>
    </row>
    <row r="37" spans="1:7" s="62" customFormat="1" ht="47.25">
      <c r="A37" s="153"/>
      <c r="B37" s="140" t="s">
        <v>458</v>
      </c>
      <c r="C37" s="69" t="s">
        <v>33</v>
      </c>
      <c r="D37" s="69">
        <v>25</v>
      </c>
      <c r="E37" s="66"/>
      <c r="F37" s="17">
        <f t="shared" si="1"/>
        <v>0</v>
      </c>
      <c r="G37" s="66"/>
    </row>
    <row r="38" spans="1:7" s="62" customFormat="1" ht="15.75">
      <c r="A38" s="227" t="s">
        <v>364</v>
      </c>
      <c r="B38" s="143" t="s">
        <v>200</v>
      </c>
      <c r="C38" s="11" t="s">
        <v>17</v>
      </c>
      <c r="D38" s="11">
        <v>30</v>
      </c>
      <c r="E38" s="66"/>
      <c r="F38" s="17">
        <f t="shared" si="1"/>
        <v>0</v>
      </c>
      <c r="G38" s="66"/>
    </row>
    <row r="39" spans="1:7" s="62" customFormat="1" ht="15.75">
      <c r="A39" s="227" t="s">
        <v>365</v>
      </c>
      <c r="B39" s="143" t="s">
        <v>201</v>
      </c>
      <c r="C39" s="11" t="s">
        <v>17</v>
      </c>
      <c r="D39" s="11">
        <v>30</v>
      </c>
      <c r="E39" s="66"/>
      <c r="F39" s="17">
        <f t="shared" si="1"/>
        <v>0</v>
      </c>
      <c r="G39" s="66"/>
    </row>
    <row r="40" spans="1:7" s="62" customFormat="1" ht="15.75">
      <c r="A40" s="227" t="s">
        <v>366</v>
      </c>
      <c r="B40" s="144" t="s">
        <v>296</v>
      </c>
      <c r="C40" s="11" t="s">
        <v>23</v>
      </c>
      <c r="D40" s="11">
        <v>20</v>
      </c>
      <c r="E40" s="66"/>
      <c r="F40" s="17">
        <f t="shared" si="1"/>
        <v>0</v>
      </c>
      <c r="G40" s="66"/>
    </row>
    <row r="41" spans="1:7" s="62" customFormat="1" ht="15.75">
      <c r="A41" s="227" t="s">
        <v>367</v>
      </c>
      <c r="B41" s="143" t="s">
        <v>202</v>
      </c>
      <c r="C41" s="11"/>
      <c r="D41" s="11"/>
      <c r="E41" s="66"/>
      <c r="F41" s="17"/>
      <c r="G41" s="66"/>
    </row>
    <row r="42" spans="1:7" s="62" customFormat="1" ht="15.75">
      <c r="A42" s="153"/>
      <c r="B42" s="145" t="s">
        <v>131</v>
      </c>
      <c r="C42" s="11" t="s">
        <v>17</v>
      </c>
      <c r="D42" s="11">
        <v>30</v>
      </c>
      <c r="E42" s="66"/>
      <c r="F42" s="17">
        <f>D42*E42</f>
        <v>0</v>
      </c>
      <c r="G42" s="66"/>
    </row>
    <row r="43" spans="1:7" s="62" customFormat="1" ht="15.75">
      <c r="A43" s="153"/>
      <c r="B43" s="145" t="s">
        <v>137</v>
      </c>
      <c r="C43" s="11" t="s">
        <v>27</v>
      </c>
      <c r="D43" s="11">
        <v>10</v>
      </c>
      <c r="E43" s="66"/>
      <c r="F43" s="17">
        <f>D43*E43</f>
        <v>0</v>
      </c>
      <c r="G43" s="66"/>
    </row>
    <row r="44" spans="1:7" s="62" customFormat="1" ht="31.5">
      <c r="A44" s="227" t="s">
        <v>368</v>
      </c>
      <c r="B44" s="144" t="s">
        <v>469</v>
      </c>
      <c r="C44" s="11" t="s">
        <v>17</v>
      </c>
      <c r="D44" s="11">
        <v>30</v>
      </c>
      <c r="E44" s="66"/>
      <c r="F44" s="17">
        <f>D44*E44</f>
        <v>0</v>
      </c>
      <c r="G44" s="66"/>
    </row>
    <row r="45" spans="1:7" s="72" customFormat="1" ht="31.5">
      <c r="A45" s="227" t="s">
        <v>369</v>
      </c>
      <c r="B45" s="146" t="s">
        <v>234</v>
      </c>
      <c r="C45" s="208"/>
      <c r="D45" s="208"/>
      <c r="E45" s="71"/>
      <c r="F45" s="236"/>
      <c r="G45" s="71"/>
    </row>
    <row r="46" spans="1:7" s="72" customFormat="1" ht="31.5">
      <c r="A46" s="113"/>
      <c r="B46" s="147" t="s">
        <v>214</v>
      </c>
      <c r="C46" s="208" t="s">
        <v>27</v>
      </c>
      <c r="D46" s="208">
        <v>10</v>
      </c>
      <c r="E46" s="71"/>
      <c r="F46" s="17">
        <f>D46*E46</f>
        <v>0</v>
      </c>
      <c r="G46" s="71"/>
    </row>
    <row r="47" spans="1:7" s="72" customFormat="1" ht="31.5">
      <c r="A47" s="113"/>
      <c r="B47" s="255" t="s">
        <v>459</v>
      </c>
      <c r="C47" s="208" t="s">
        <v>27</v>
      </c>
      <c r="D47" s="208">
        <v>10</v>
      </c>
      <c r="E47" s="71"/>
      <c r="F47" s="17">
        <f>D47*E47</f>
        <v>0</v>
      </c>
      <c r="G47" s="71"/>
    </row>
    <row r="48" spans="1:7" s="72" customFormat="1" ht="32.25" thickBot="1">
      <c r="A48" s="227" t="s">
        <v>370</v>
      </c>
      <c r="B48" s="172" t="s">
        <v>292</v>
      </c>
      <c r="C48" s="218" t="s">
        <v>3</v>
      </c>
      <c r="D48" s="218">
        <v>50</v>
      </c>
      <c r="E48" s="211"/>
      <c r="F48" s="17">
        <f>D48*E48</f>
        <v>0</v>
      </c>
      <c r="G48" s="211"/>
    </row>
    <row r="49" spans="1:7" s="62" customFormat="1" ht="16.5" thickBot="1">
      <c r="A49" s="213" t="s">
        <v>371</v>
      </c>
      <c r="B49" s="157" t="s">
        <v>161</v>
      </c>
      <c r="C49" s="214"/>
      <c r="D49" s="214"/>
      <c r="E49" s="215"/>
      <c r="F49" s="235"/>
      <c r="G49" s="215"/>
    </row>
    <row r="50" spans="1:7" s="62" customFormat="1" ht="31.5">
      <c r="A50" s="227" t="s">
        <v>372</v>
      </c>
      <c r="B50" s="41" t="s">
        <v>158</v>
      </c>
      <c r="C50" s="15"/>
      <c r="D50" s="15"/>
      <c r="E50" s="65"/>
      <c r="F50" s="16"/>
      <c r="G50" s="65"/>
    </row>
    <row r="51" spans="1:7" s="62" customFormat="1" ht="47.25">
      <c r="A51" s="73"/>
      <c r="B51" s="145" t="s">
        <v>131</v>
      </c>
      <c r="C51" s="11" t="s">
        <v>17</v>
      </c>
      <c r="D51" s="11">
        <v>30</v>
      </c>
      <c r="E51" s="73">
        <v>1</v>
      </c>
      <c r="F51" s="17">
        <f t="shared" ref="F51:F57" si="2">D51*E51</f>
        <v>30</v>
      </c>
      <c r="G51" s="271" t="s">
        <v>499</v>
      </c>
    </row>
    <row r="52" spans="1:7" s="62" customFormat="1" ht="47.25">
      <c r="A52" s="73"/>
      <c r="B52" s="145" t="s">
        <v>137</v>
      </c>
      <c r="C52" s="11" t="s">
        <v>27</v>
      </c>
      <c r="D52" s="11">
        <v>10</v>
      </c>
      <c r="E52" s="73">
        <v>10</v>
      </c>
      <c r="F52" s="17">
        <f t="shared" si="2"/>
        <v>100</v>
      </c>
      <c r="G52" s="271" t="s">
        <v>499</v>
      </c>
    </row>
    <row r="53" spans="1:7" s="62" customFormat="1" ht="31.5">
      <c r="A53" s="227" t="s">
        <v>373</v>
      </c>
      <c r="B53" s="148" t="s">
        <v>470</v>
      </c>
      <c r="C53" s="11" t="s">
        <v>17</v>
      </c>
      <c r="D53" s="11">
        <v>30</v>
      </c>
      <c r="E53" s="66"/>
      <c r="F53" s="17">
        <f t="shared" si="2"/>
        <v>0</v>
      </c>
      <c r="G53" s="66"/>
    </row>
    <row r="54" spans="1:7" s="62" customFormat="1" ht="31.5">
      <c r="A54" s="227" t="s">
        <v>374</v>
      </c>
      <c r="B54" s="41" t="s">
        <v>159</v>
      </c>
      <c r="C54" s="11" t="s">
        <v>23</v>
      </c>
      <c r="D54" s="11">
        <v>20</v>
      </c>
      <c r="E54" s="66"/>
      <c r="F54" s="17">
        <f t="shared" si="2"/>
        <v>0</v>
      </c>
      <c r="G54" s="66"/>
    </row>
    <row r="55" spans="1:7" s="62" customFormat="1" ht="15.75">
      <c r="A55" s="227" t="s">
        <v>375</v>
      </c>
      <c r="B55" s="143" t="s">
        <v>160</v>
      </c>
      <c r="C55" s="11" t="s">
        <v>23</v>
      </c>
      <c r="D55" s="11">
        <v>20</v>
      </c>
      <c r="E55" s="66"/>
      <c r="F55" s="17">
        <f t="shared" si="2"/>
        <v>0</v>
      </c>
      <c r="G55" s="66"/>
    </row>
    <row r="56" spans="1:7" s="62" customFormat="1" ht="15.75">
      <c r="A56" s="227" t="s">
        <v>376</v>
      </c>
      <c r="B56" s="143" t="s">
        <v>248</v>
      </c>
      <c r="C56" s="219" t="s">
        <v>23</v>
      </c>
      <c r="D56" s="11">
        <v>20</v>
      </c>
      <c r="E56" s="73"/>
      <c r="F56" s="17">
        <v>0</v>
      </c>
      <c r="G56" s="199"/>
    </row>
    <row r="57" spans="1:7" s="62" customFormat="1" ht="31.5">
      <c r="A57" s="227" t="s">
        <v>377</v>
      </c>
      <c r="B57" s="144" t="s">
        <v>460</v>
      </c>
      <c r="C57" s="11" t="s">
        <v>27</v>
      </c>
      <c r="D57" s="11">
        <v>10</v>
      </c>
      <c r="E57" s="66"/>
      <c r="F57" s="17">
        <f t="shared" si="2"/>
        <v>0</v>
      </c>
      <c r="G57" s="66"/>
    </row>
    <row r="58" spans="1:7" s="62" customFormat="1" ht="15.75">
      <c r="A58" s="227" t="s">
        <v>378</v>
      </c>
      <c r="B58" s="38" t="s">
        <v>162</v>
      </c>
      <c r="C58" s="2"/>
      <c r="D58" s="15"/>
      <c r="E58" s="45"/>
      <c r="F58" s="46"/>
      <c r="G58" s="47"/>
    </row>
    <row r="59" spans="1:7" s="62" customFormat="1" ht="15.75">
      <c r="A59" s="153"/>
      <c r="B59" s="40" t="s">
        <v>154</v>
      </c>
      <c r="C59" s="11" t="s">
        <v>1</v>
      </c>
      <c r="D59" s="15">
        <v>100</v>
      </c>
      <c r="E59" s="45"/>
      <c r="F59" s="17">
        <f>D59*E59</f>
        <v>0</v>
      </c>
      <c r="G59" s="47"/>
    </row>
    <row r="60" spans="1:7" s="62" customFormat="1" ht="15.75">
      <c r="A60" s="153"/>
      <c r="B60" s="40" t="s">
        <v>28</v>
      </c>
      <c r="C60" s="11" t="s">
        <v>156</v>
      </c>
      <c r="D60" s="15">
        <v>60</v>
      </c>
      <c r="E60" s="45"/>
      <c r="F60" s="17">
        <f>D60*E60</f>
        <v>0</v>
      </c>
      <c r="G60" s="47"/>
    </row>
    <row r="61" spans="1:7" s="62" customFormat="1" ht="15.75">
      <c r="A61" s="153"/>
      <c r="B61" s="40" t="s">
        <v>155</v>
      </c>
      <c r="C61" s="11" t="s">
        <v>9</v>
      </c>
      <c r="D61" s="15">
        <v>40</v>
      </c>
      <c r="E61" s="45"/>
      <c r="F61" s="17">
        <f>D61*E61</f>
        <v>0</v>
      </c>
      <c r="G61" s="47"/>
    </row>
    <row r="62" spans="1:7" s="62" customFormat="1" ht="15.75">
      <c r="A62" s="227" t="s">
        <v>379</v>
      </c>
      <c r="B62" s="38" t="s">
        <v>157</v>
      </c>
      <c r="C62" s="2"/>
      <c r="D62" s="15"/>
      <c r="E62" s="45"/>
      <c r="F62" s="46"/>
      <c r="G62" s="47"/>
    </row>
    <row r="63" spans="1:7" s="62" customFormat="1" ht="15.75">
      <c r="A63" s="153"/>
      <c r="B63" s="40" t="s">
        <v>154</v>
      </c>
      <c r="C63" s="11" t="s">
        <v>1</v>
      </c>
      <c r="D63" s="15">
        <v>100</v>
      </c>
      <c r="E63" s="45"/>
      <c r="F63" s="17">
        <f>D63*E63</f>
        <v>0</v>
      </c>
      <c r="G63" s="47"/>
    </row>
    <row r="64" spans="1:7" s="62" customFormat="1" ht="15.75">
      <c r="A64" s="153"/>
      <c r="B64" s="40" t="s">
        <v>28</v>
      </c>
      <c r="C64" s="11" t="s">
        <v>156</v>
      </c>
      <c r="D64" s="15">
        <v>60</v>
      </c>
      <c r="E64" s="45"/>
      <c r="F64" s="17">
        <f>D64*E64</f>
        <v>0</v>
      </c>
      <c r="G64" s="47"/>
    </row>
    <row r="65" spans="1:7" s="62" customFormat="1" ht="15.75">
      <c r="A65" s="153"/>
      <c r="B65" s="40" t="s">
        <v>155</v>
      </c>
      <c r="C65" s="11" t="s">
        <v>9</v>
      </c>
      <c r="D65" s="15">
        <v>40</v>
      </c>
      <c r="E65" s="45"/>
      <c r="F65" s="17">
        <f>D65*E65</f>
        <v>0</v>
      </c>
      <c r="G65" s="47"/>
    </row>
    <row r="66" spans="1:7" s="62" customFormat="1" ht="126">
      <c r="A66" s="227" t="s">
        <v>380</v>
      </c>
      <c r="B66" s="144" t="s">
        <v>465</v>
      </c>
      <c r="C66" s="2"/>
      <c r="D66" s="15"/>
      <c r="E66" s="45"/>
      <c r="F66" s="46"/>
      <c r="G66" s="47"/>
    </row>
    <row r="67" spans="1:7" s="62" customFormat="1" ht="15.75">
      <c r="A67" s="153"/>
      <c r="B67" s="40" t="s">
        <v>154</v>
      </c>
      <c r="C67" s="11" t="s">
        <v>1</v>
      </c>
      <c r="D67" s="15">
        <v>100</v>
      </c>
      <c r="E67" s="45"/>
      <c r="F67" s="17">
        <f>D67*E67</f>
        <v>0</v>
      </c>
      <c r="G67" s="47"/>
    </row>
    <row r="68" spans="1:7" s="62" customFormat="1" ht="15.75">
      <c r="A68" s="153"/>
      <c r="B68" s="40" t="s">
        <v>28</v>
      </c>
      <c r="C68" s="11" t="s">
        <v>156</v>
      </c>
      <c r="D68" s="15">
        <v>60</v>
      </c>
      <c r="E68" s="45"/>
      <c r="F68" s="17">
        <f>D68*E68</f>
        <v>0</v>
      </c>
      <c r="G68" s="47"/>
    </row>
    <row r="69" spans="1:7" s="62" customFormat="1" ht="15.75">
      <c r="A69" s="153"/>
      <c r="B69" s="40" t="s">
        <v>155</v>
      </c>
      <c r="C69" s="11" t="s">
        <v>9</v>
      </c>
      <c r="D69" s="15">
        <v>40</v>
      </c>
      <c r="E69" s="45"/>
      <c r="F69" s="17">
        <f>D69*E69</f>
        <v>0</v>
      </c>
      <c r="G69" s="47"/>
    </row>
    <row r="70" spans="1:7" s="62" customFormat="1" ht="30" customHeight="1">
      <c r="A70" s="227" t="s">
        <v>381</v>
      </c>
      <c r="B70" s="144" t="s">
        <v>277</v>
      </c>
      <c r="C70" s="11"/>
      <c r="D70" s="11"/>
      <c r="E70" s="66"/>
      <c r="F70" s="17"/>
      <c r="G70" s="66"/>
    </row>
    <row r="71" spans="1:7" s="62" customFormat="1" ht="15.75">
      <c r="A71" s="153"/>
      <c r="B71" s="121" t="s">
        <v>260</v>
      </c>
      <c r="C71" s="11" t="s">
        <v>17</v>
      </c>
      <c r="D71" s="11">
        <v>30</v>
      </c>
      <c r="E71" s="66"/>
      <c r="F71" s="17">
        <f>D71*E71</f>
        <v>0</v>
      </c>
      <c r="G71" s="66"/>
    </row>
    <row r="72" spans="1:7" s="62" customFormat="1" ht="15.75">
      <c r="A72" s="153"/>
      <c r="B72" s="121" t="s">
        <v>275</v>
      </c>
      <c r="C72" s="11" t="s">
        <v>23</v>
      </c>
      <c r="D72" s="11">
        <v>20</v>
      </c>
      <c r="E72" s="66"/>
      <c r="F72" s="17">
        <f>D72*E72</f>
        <v>0</v>
      </c>
      <c r="G72" s="66"/>
    </row>
    <row r="73" spans="1:7" s="62" customFormat="1" ht="47.25">
      <c r="A73" s="227" t="s">
        <v>382</v>
      </c>
      <c r="B73" s="144" t="s">
        <v>278</v>
      </c>
      <c r="C73" s="11"/>
      <c r="D73" s="11"/>
      <c r="E73" s="66"/>
      <c r="F73" s="17"/>
      <c r="G73" s="66"/>
    </row>
    <row r="74" spans="1:7" s="221" customFormat="1" ht="15.75">
      <c r="A74" s="154"/>
      <c r="B74" s="145" t="s">
        <v>141</v>
      </c>
      <c r="C74" s="11" t="s">
        <v>17</v>
      </c>
      <c r="D74" s="11">
        <v>30</v>
      </c>
      <c r="E74" s="220"/>
      <c r="F74" s="17">
        <f>D74*E74</f>
        <v>0</v>
      </c>
      <c r="G74" s="220"/>
    </row>
    <row r="75" spans="1:7" s="221" customFormat="1" ht="15.75">
      <c r="A75" s="154"/>
      <c r="B75" s="145" t="s">
        <v>142</v>
      </c>
      <c r="C75" s="11" t="s">
        <v>23</v>
      </c>
      <c r="D75" s="11">
        <v>20</v>
      </c>
      <c r="E75" s="220"/>
      <c r="F75" s="17">
        <f>D75*E75</f>
        <v>0</v>
      </c>
      <c r="G75" s="220"/>
    </row>
    <row r="76" spans="1:7" s="221" customFormat="1" ht="15.75">
      <c r="A76" s="154"/>
      <c r="B76" s="145" t="s">
        <v>143</v>
      </c>
      <c r="C76" s="11" t="s">
        <v>23</v>
      </c>
      <c r="D76" s="11">
        <v>20</v>
      </c>
      <c r="E76" s="220"/>
      <c r="F76" s="17">
        <f>D76*E76</f>
        <v>0</v>
      </c>
      <c r="G76" s="220"/>
    </row>
    <row r="77" spans="1:7" s="221" customFormat="1" ht="16.5" thickBot="1">
      <c r="A77" s="173"/>
      <c r="B77" s="174" t="s">
        <v>144</v>
      </c>
      <c r="C77" s="81" t="s">
        <v>27</v>
      </c>
      <c r="D77" s="81">
        <v>10</v>
      </c>
      <c r="E77" s="222"/>
      <c r="F77" s="17">
        <f>D77*E77</f>
        <v>0</v>
      </c>
      <c r="G77" s="222"/>
    </row>
    <row r="78" spans="1:7" s="62" customFormat="1" ht="16.5" thickBot="1">
      <c r="A78" s="213" t="s">
        <v>383</v>
      </c>
      <c r="B78" s="175" t="s">
        <v>183</v>
      </c>
      <c r="C78" s="214"/>
      <c r="D78" s="214"/>
      <c r="E78" s="215"/>
      <c r="F78" s="235"/>
      <c r="G78" s="215"/>
    </row>
    <row r="79" spans="1:7" s="62" customFormat="1" ht="15.75">
      <c r="A79" s="227" t="s">
        <v>384</v>
      </c>
      <c r="B79" s="124" t="s">
        <v>285</v>
      </c>
      <c r="C79" s="197" t="s">
        <v>27</v>
      </c>
      <c r="D79" s="197">
        <v>10</v>
      </c>
      <c r="E79" s="153">
        <v>1</v>
      </c>
      <c r="F79" s="17">
        <f>D79*E79</f>
        <v>10</v>
      </c>
      <c r="G79" s="65"/>
    </row>
    <row r="80" spans="1:7" s="62" customFormat="1" ht="15.75">
      <c r="A80" s="227" t="s">
        <v>385</v>
      </c>
      <c r="B80" s="124" t="s">
        <v>290</v>
      </c>
      <c r="C80" s="11"/>
      <c r="D80" s="11"/>
      <c r="E80" s="66"/>
      <c r="F80" s="17"/>
      <c r="G80" s="66"/>
    </row>
    <row r="81" spans="1:7" s="62" customFormat="1" ht="15.75">
      <c r="A81" s="153"/>
      <c r="B81" s="149" t="s">
        <v>184</v>
      </c>
      <c r="C81" s="69" t="s">
        <v>3</v>
      </c>
      <c r="D81" s="69">
        <v>50</v>
      </c>
      <c r="E81" s="66"/>
      <c r="F81" s="17">
        <f t="shared" ref="F81:F86" si="3">D81*E81</f>
        <v>0</v>
      </c>
      <c r="G81" s="66"/>
    </row>
    <row r="82" spans="1:7" s="62" customFormat="1" ht="15.75">
      <c r="A82" s="153"/>
      <c r="B82" s="121" t="s">
        <v>185</v>
      </c>
      <c r="C82" s="69" t="s">
        <v>9</v>
      </c>
      <c r="D82" s="69">
        <v>40</v>
      </c>
      <c r="E82" s="73"/>
      <c r="F82" s="17">
        <f t="shared" si="3"/>
        <v>0</v>
      </c>
      <c r="G82" s="272"/>
    </row>
    <row r="83" spans="1:7" s="62" customFormat="1" ht="31.5">
      <c r="A83" s="153"/>
      <c r="B83" s="121" t="s">
        <v>286</v>
      </c>
      <c r="C83" s="69" t="s">
        <v>3</v>
      </c>
      <c r="D83" s="69">
        <v>50</v>
      </c>
      <c r="E83" s="73">
        <v>1</v>
      </c>
      <c r="F83" s="17">
        <f t="shared" si="3"/>
        <v>50</v>
      </c>
      <c r="G83" s="272" t="s">
        <v>511</v>
      </c>
    </row>
    <row r="84" spans="1:7" s="62" customFormat="1" ht="15.75">
      <c r="A84" s="153"/>
      <c r="B84" s="121" t="s">
        <v>287</v>
      </c>
      <c r="C84" s="69" t="s">
        <v>17</v>
      </c>
      <c r="D84" s="69">
        <v>30</v>
      </c>
      <c r="E84" s="73"/>
      <c r="F84" s="17">
        <f>D84*E84</f>
        <v>0</v>
      </c>
      <c r="G84" s="272"/>
    </row>
    <row r="85" spans="1:7" s="62" customFormat="1" ht="15.75">
      <c r="A85" s="153"/>
      <c r="B85" s="121" t="s">
        <v>288</v>
      </c>
      <c r="C85" s="69" t="s">
        <v>23</v>
      </c>
      <c r="D85" s="69">
        <v>20</v>
      </c>
      <c r="E85" s="66"/>
      <c r="F85" s="17">
        <f t="shared" si="3"/>
        <v>0</v>
      </c>
      <c r="G85" s="66"/>
    </row>
    <row r="86" spans="1:7" s="62" customFormat="1" ht="15.75">
      <c r="A86" s="153"/>
      <c r="B86" s="121" t="s">
        <v>289</v>
      </c>
      <c r="C86" s="69" t="s">
        <v>17</v>
      </c>
      <c r="D86" s="69">
        <v>30</v>
      </c>
      <c r="E86" s="66"/>
      <c r="F86" s="17">
        <f t="shared" si="3"/>
        <v>0</v>
      </c>
      <c r="G86" s="66"/>
    </row>
    <row r="87" spans="1:7" s="62" customFormat="1" ht="47.25">
      <c r="A87" s="227" t="s">
        <v>386</v>
      </c>
      <c r="B87" s="124" t="s">
        <v>471</v>
      </c>
      <c r="C87" s="11"/>
      <c r="D87" s="11"/>
      <c r="E87" s="66"/>
      <c r="F87" s="17"/>
      <c r="G87" s="66"/>
    </row>
    <row r="88" spans="1:7" s="62" customFormat="1" ht="15.75">
      <c r="A88" s="153"/>
      <c r="B88" s="39" t="s">
        <v>186</v>
      </c>
      <c r="C88" s="11" t="s">
        <v>23</v>
      </c>
      <c r="D88" s="11">
        <v>20</v>
      </c>
      <c r="E88" s="66"/>
      <c r="F88" s="17">
        <f t="shared" ref="F88:F98" si="4">D88*E88</f>
        <v>0</v>
      </c>
      <c r="G88" s="66"/>
    </row>
    <row r="89" spans="1:7" s="62" customFormat="1" ht="15.75">
      <c r="A89" s="153"/>
      <c r="B89" s="39" t="s">
        <v>187</v>
      </c>
      <c r="C89" s="11" t="s">
        <v>17</v>
      </c>
      <c r="D89" s="11">
        <v>30</v>
      </c>
      <c r="E89" s="66"/>
      <c r="F89" s="17">
        <f t="shared" si="4"/>
        <v>0</v>
      </c>
      <c r="G89" s="66"/>
    </row>
    <row r="90" spans="1:7" s="62" customFormat="1" ht="15.75">
      <c r="A90" s="153"/>
      <c r="B90" s="121" t="s">
        <v>466</v>
      </c>
      <c r="C90" s="11" t="s">
        <v>17</v>
      </c>
      <c r="D90" s="11">
        <v>30</v>
      </c>
      <c r="E90" s="66"/>
      <c r="F90" s="17">
        <f t="shared" si="4"/>
        <v>0</v>
      </c>
      <c r="G90" s="66"/>
    </row>
    <row r="91" spans="1:7" s="62" customFormat="1" ht="15.75">
      <c r="A91" s="153"/>
      <c r="B91" s="256" t="s">
        <v>467</v>
      </c>
      <c r="C91" s="11" t="s">
        <v>23</v>
      </c>
      <c r="D91" s="11">
        <v>20</v>
      </c>
      <c r="E91" s="66"/>
      <c r="F91" s="17">
        <f t="shared" si="4"/>
        <v>0</v>
      </c>
      <c r="G91" s="66"/>
    </row>
    <row r="92" spans="1:7" s="62" customFormat="1" ht="31.5">
      <c r="A92" s="227" t="s">
        <v>387</v>
      </c>
      <c r="B92" s="124" t="s">
        <v>293</v>
      </c>
      <c r="C92" s="11" t="s">
        <v>14</v>
      </c>
      <c r="D92" s="15">
        <v>150</v>
      </c>
      <c r="E92" s="45"/>
      <c r="F92" s="17">
        <f t="shared" si="4"/>
        <v>0</v>
      </c>
      <c r="G92" s="47"/>
    </row>
    <row r="93" spans="1:7" s="62" customFormat="1" ht="15.75">
      <c r="A93" s="155"/>
      <c r="B93" s="42" t="s">
        <v>125</v>
      </c>
      <c r="C93" s="11" t="s">
        <v>14</v>
      </c>
      <c r="D93" s="15">
        <v>150</v>
      </c>
      <c r="E93" s="45"/>
      <c r="F93" s="17">
        <f t="shared" si="4"/>
        <v>0</v>
      </c>
      <c r="G93" s="47"/>
    </row>
    <row r="94" spans="1:7" s="62" customFormat="1" ht="15.75">
      <c r="A94" s="155"/>
      <c r="B94" s="42" t="s">
        <v>126</v>
      </c>
      <c r="C94" s="11" t="s">
        <v>1</v>
      </c>
      <c r="D94" s="15">
        <v>100</v>
      </c>
      <c r="E94" s="45"/>
      <c r="F94" s="17">
        <f t="shared" si="4"/>
        <v>0</v>
      </c>
      <c r="G94" s="47"/>
    </row>
    <row r="95" spans="1:7" s="62" customFormat="1" ht="15.75">
      <c r="A95" s="155"/>
      <c r="B95" s="42" t="s">
        <v>127</v>
      </c>
      <c r="C95" s="11" t="s">
        <v>1</v>
      </c>
      <c r="D95" s="15">
        <v>100</v>
      </c>
      <c r="E95" s="45"/>
      <c r="F95" s="17">
        <f t="shared" si="4"/>
        <v>0</v>
      </c>
      <c r="G95" s="47"/>
    </row>
    <row r="96" spans="1:7" s="62" customFormat="1" ht="15.75">
      <c r="A96" s="47"/>
      <c r="B96" s="40" t="s">
        <v>128</v>
      </c>
      <c r="C96" s="11" t="s">
        <v>7</v>
      </c>
      <c r="D96" s="15">
        <v>75</v>
      </c>
      <c r="E96" s="45"/>
      <c r="F96" s="17">
        <f t="shared" si="4"/>
        <v>0</v>
      </c>
      <c r="G96" s="47"/>
    </row>
    <row r="97" spans="1:7" s="62" customFormat="1" ht="31.5">
      <c r="A97" s="47"/>
      <c r="B97" s="40" t="s">
        <v>130</v>
      </c>
      <c r="C97" s="11" t="s">
        <v>14</v>
      </c>
      <c r="D97" s="15">
        <v>150</v>
      </c>
      <c r="E97" s="45"/>
      <c r="F97" s="17">
        <f t="shared" si="4"/>
        <v>0</v>
      </c>
      <c r="G97" s="47"/>
    </row>
    <row r="98" spans="1:7" s="62" customFormat="1" ht="16.5" thickBot="1">
      <c r="A98" s="176"/>
      <c r="B98" s="177" t="s">
        <v>129</v>
      </c>
      <c r="C98" s="81" t="s">
        <v>7</v>
      </c>
      <c r="D98" s="223">
        <v>75</v>
      </c>
      <c r="E98" s="178"/>
      <c r="F98" s="17">
        <f t="shared" si="4"/>
        <v>0</v>
      </c>
      <c r="G98" s="176"/>
    </row>
    <row r="99" spans="1:7" s="62" customFormat="1" ht="16.5" thickBot="1">
      <c r="A99" s="213" t="s">
        <v>388</v>
      </c>
      <c r="B99" s="157" t="s">
        <v>461</v>
      </c>
      <c r="C99" s="214"/>
      <c r="D99" s="214"/>
      <c r="E99" s="215"/>
      <c r="F99" s="235"/>
      <c r="G99" s="215"/>
    </row>
    <row r="100" spans="1:7" s="62" customFormat="1" ht="15.75">
      <c r="A100" s="227" t="s">
        <v>389</v>
      </c>
      <c r="B100" s="124" t="s">
        <v>468</v>
      </c>
      <c r="C100" s="15"/>
      <c r="D100" s="15"/>
      <c r="E100" s="65"/>
      <c r="F100" s="16"/>
      <c r="G100" s="65"/>
    </row>
    <row r="101" spans="1:7" s="62" customFormat="1" ht="15.75">
      <c r="A101" s="153"/>
      <c r="B101" s="39" t="s">
        <v>203</v>
      </c>
      <c r="C101" s="11" t="s">
        <v>9</v>
      </c>
      <c r="D101" s="11">
        <v>40</v>
      </c>
      <c r="E101" s="66"/>
      <c r="F101" s="17">
        <f>D101*E101</f>
        <v>0</v>
      </c>
      <c r="G101" s="66"/>
    </row>
    <row r="102" spans="1:7" s="62" customFormat="1" ht="15.75">
      <c r="A102" s="153"/>
      <c r="B102" s="39" t="s">
        <v>204</v>
      </c>
      <c r="C102" s="11" t="s">
        <v>9</v>
      </c>
      <c r="D102" s="11">
        <v>40</v>
      </c>
      <c r="E102" s="66"/>
      <c r="F102" s="17">
        <f>D102*E102</f>
        <v>0</v>
      </c>
      <c r="G102" s="66"/>
    </row>
    <row r="103" spans="1:7" s="62" customFormat="1" ht="15.75">
      <c r="A103" s="227" t="s">
        <v>390</v>
      </c>
      <c r="B103" s="124" t="s">
        <v>462</v>
      </c>
      <c r="C103" s="11" t="s">
        <v>23</v>
      </c>
      <c r="D103" s="11">
        <v>20</v>
      </c>
      <c r="E103" s="66"/>
      <c r="F103" s="17">
        <f>D103*E103</f>
        <v>0</v>
      </c>
      <c r="G103" s="66"/>
    </row>
    <row r="104" spans="1:7" s="62" customFormat="1" ht="31.5">
      <c r="A104" s="227" t="s">
        <v>391</v>
      </c>
      <c r="B104" s="122" t="s">
        <v>268</v>
      </c>
      <c r="C104" s="11"/>
      <c r="D104" s="11"/>
      <c r="E104" s="66"/>
      <c r="F104" s="17"/>
      <c r="G104" s="66"/>
    </row>
    <row r="105" spans="1:7" s="62" customFormat="1" ht="15.75">
      <c r="A105" s="153"/>
      <c r="B105" s="150" t="s">
        <v>260</v>
      </c>
      <c r="C105" s="11" t="s">
        <v>3</v>
      </c>
      <c r="D105" s="11">
        <v>50</v>
      </c>
      <c r="E105" s="66"/>
      <c r="F105" s="17">
        <f>D105*E105</f>
        <v>0</v>
      </c>
      <c r="G105" s="66"/>
    </row>
    <row r="106" spans="1:7" s="62" customFormat="1" ht="15.75">
      <c r="A106" s="153"/>
      <c r="B106" s="150" t="s">
        <v>261</v>
      </c>
      <c r="C106" s="11" t="s">
        <v>23</v>
      </c>
      <c r="D106" s="11">
        <v>20</v>
      </c>
      <c r="E106" s="66"/>
      <c r="F106" s="17">
        <f>D106*E106</f>
        <v>0</v>
      </c>
      <c r="G106" s="66"/>
    </row>
    <row r="107" spans="1:7" s="62" customFormat="1" ht="18.75" customHeight="1">
      <c r="A107" s="227" t="s">
        <v>392</v>
      </c>
      <c r="B107" s="124" t="s">
        <v>463</v>
      </c>
      <c r="C107" s="11"/>
      <c r="D107" s="11"/>
      <c r="E107" s="66"/>
      <c r="F107" s="17"/>
      <c r="G107" s="66"/>
    </row>
    <row r="108" spans="1:7" s="62" customFormat="1" ht="15.75">
      <c r="A108" s="153"/>
      <c r="B108" s="145" t="s">
        <v>205</v>
      </c>
      <c r="C108" s="11" t="s">
        <v>27</v>
      </c>
      <c r="D108" s="11">
        <v>10</v>
      </c>
      <c r="E108" s="73">
        <v>2</v>
      </c>
      <c r="F108" s="17">
        <f>D108*E108</f>
        <v>20</v>
      </c>
      <c r="G108" s="66"/>
    </row>
    <row r="109" spans="1:7" s="62" customFormat="1" ht="15.75">
      <c r="A109" s="153"/>
      <c r="B109" s="145" t="s">
        <v>206</v>
      </c>
      <c r="C109" s="11" t="s">
        <v>23</v>
      </c>
      <c r="D109" s="11">
        <v>20</v>
      </c>
      <c r="E109" s="66"/>
      <c r="F109" s="17">
        <f>D109*E109</f>
        <v>0</v>
      </c>
      <c r="G109" s="66"/>
    </row>
    <row r="110" spans="1:7" s="62" customFormat="1" ht="15.75">
      <c r="A110" s="153"/>
      <c r="B110" s="145" t="s">
        <v>207</v>
      </c>
      <c r="C110" s="11" t="s">
        <v>23</v>
      </c>
      <c r="D110" s="11">
        <v>20</v>
      </c>
      <c r="E110" s="66"/>
      <c r="F110" s="17">
        <f>D110*E110</f>
        <v>0</v>
      </c>
      <c r="G110" s="66"/>
    </row>
    <row r="111" spans="1:7" s="62" customFormat="1" ht="31.5">
      <c r="A111" s="153"/>
      <c r="B111" s="256" t="s">
        <v>464</v>
      </c>
      <c r="C111" s="11" t="s">
        <v>27</v>
      </c>
      <c r="D111" s="11">
        <v>10</v>
      </c>
      <c r="E111" s="66"/>
      <c r="F111" s="17">
        <f>D111*E111</f>
        <v>0</v>
      </c>
      <c r="G111" s="66"/>
    </row>
    <row r="112" spans="1:7" s="62" customFormat="1" ht="15.75">
      <c r="A112" s="227" t="s">
        <v>393</v>
      </c>
      <c r="B112" s="143" t="s">
        <v>208</v>
      </c>
      <c r="C112" s="11"/>
      <c r="D112" s="11"/>
      <c r="E112" s="66"/>
      <c r="F112" s="17"/>
      <c r="G112" s="66"/>
    </row>
    <row r="113" spans="1:7" s="62" customFormat="1" ht="15.75">
      <c r="A113" s="153"/>
      <c r="B113" s="137" t="s">
        <v>260</v>
      </c>
      <c r="C113" s="11" t="s">
        <v>17</v>
      </c>
      <c r="D113" s="11">
        <v>30</v>
      </c>
      <c r="E113" s="66"/>
      <c r="F113" s="17">
        <f>D113*E113</f>
        <v>0</v>
      </c>
      <c r="G113" s="66"/>
    </row>
    <row r="114" spans="1:7" s="62" customFormat="1" ht="15.75">
      <c r="A114" s="153"/>
      <c r="B114" s="137" t="s">
        <v>261</v>
      </c>
      <c r="C114" s="11" t="s">
        <v>27</v>
      </c>
      <c r="D114" s="11">
        <v>10</v>
      </c>
      <c r="E114" s="66"/>
      <c r="F114" s="17">
        <f>D114*E114</f>
        <v>0</v>
      </c>
      <c r="G114" s="66"/>
    </row>
    <row r="115" spans="1:7" s="62" customFormat="1" ht="15.75">
      <c r="A115" s="227" t="s">
        <v>394</v>
      </c>
      <c r="B115" s="151" t="s">
        <v>209</v>
      </c>
      <c r="C115" s="11" t="s">
        <v>17</v>
      </c>
      <c r="D115" s="11">
        <v>30</v>
      </c>
      <c r="E115" s="66"/>
      <c r="F115" s="17">
        <f>D115*E115</f>
        <v>0</v>
      </c>
      <c r="G115" s="66"/>
    </row>
    <row r="116" spans="1:7" s="62" customFormat="1" ht="15.75">
      <c r="A116" s="227" t="s">
        <v>395</v>
      </c>
      <c r="B116" s="38" t="s">
        <v>210</v>
      </c>
      <c r="C116" s="11"/>
      <c r="D116" s="11"/>
      <c r="E116" s="66"/>
      <c r="F116" s="17"/>
      <c r="G116" s="66"/>
    </row>
    <row r="117" spans="1:7" s="62" customFormat="1" ht="15.75">
      <c r="A117" s="153"/>
      <c r="B117" s="121" t="s">
        <v>269</v>
      </c>
      <c r="C117" s="11" t="s">
        <v>17</v>
      </c>
      <c r="D117" s="11">
        <v>30</v>
      </c>
      <c r="E117" s="66"/>
      <c r="F117" s="17">
        <f>D117*E117</f>
        <v>0</v>
      </c>
      <c r="G117" s="66"/>
    </row>
    <row r="118" spans="1:7" s="62" customFormat="1" ht="16.5" thickBot="1">
      <c r="A118" s="164"/>
      <c r="B118" s="170" t="s">
        <v>270</v>
      </c>
      <c r="C118" s="81" t="s">
        <v>27</v>
      </c>
      <c r="D118" s="81">
        <v>10</v>
      </c>
      <c r="E118" s="82"/>
      <c r="F118" s="17">
        <f>D118*E118</f>
        <v>0</v>
      </c>
      <c r="G118" s="82"/>
    </row>
    <row r="119" spans="1:7" s="62" customFormat="1" ht="32.25" customHeight="1" thickBot="1">
      <c r="A119" s="213" t="s">
        <v>396</v>
      </c>
      <c r="B119" s="169" t="s">
        <v>221</v>
      </c>
      <c r="C119" s="214"/>
      <c r="D119" s="214"/>
      <c r="E119" s="215"/>
      <c r="F119" s="235"/>
      <c r="G119" s="215"/>
    </row>
    <row r="120" spans="1:7" s="62" customFormat="1" ht="31.5">
      <c r="A120" s="227" t="s">
        <v>397</v>
      </c>
      <c r="B120" s="38" t="s">
        <v>222</v>
      </c>
      <c r="C120" s="15"/>
      <c r="D120" s="15"/>
      <c r="E120" s="65"/>
      <c r="F120" s="16"/>
      <c r="G120" s="65"/>
    </row>
    <row r="121" spans="1:7" s="62" customFormat="1" ht="17.25" customHeight="1">
      <c r="A121" s="73"/>
      <c r="B121" s="150" t="s">
        <v>260</v>
      </c>
      <c r="C121" s="11" t="s">
        <v>3</v>
      </c>
      <c r="D121" s="11">
        <v>50</v>
      </c>
      <c r="E121" s="66"/>
      <c r="F121" s="17">
        <f>D121*E121</f>
        <v>0</v>
      </c>
      <c r="G121" s="66"/>
    </row>
    <row r="122" spans="1:7" s="62" customFormat="1" ht="15.75">
      <c r="A122" s="73"/>
      <c r="B122" s="150" t="s">
        <v>261</v>
      </c>
      <c r="C122" s="11" t="s">
        <v>23</v>
      </c>
      <c r="D122" s="11">
        <v>20</v>
      </c>
      <c r="E122" s="66"/>
      <c r="F122" s="17">
        <f>D122*E122</f>
        <v>0</v>
      </c>
      <c r="G122" s="66"/>
    </row>
    <row r="123" spans="1:7" s="62" customFormat="1" ht="31.5">
      <c r="A123" s="227" t="s">
        <v>398</v>
      </c>
      <c r="B123" s="38" t="s">
        <v>223</v>
      </c>
      <c r="C123" s="11"/>
      <c r="D123" s="11"/>
      <c r="E123" s="66"/>
      <c r="F123" s="17"/>
      <c r="G123" s="66"/>
    </row>
    <row r="124" spans="1:7" s="62" customFormat="1" ht="15.75">
      <c r="A124" s="73"/>
      <c r="B124" s="150" t="s">
        <v>260</v>
      </c>
      <c r="C124" s="11" t="s">
        <v>3</v>
      </c>
      <c r="D124" s="11">
        <v>50</v>
      </c>
      <c r="E124" s="66"/>
      <c r="F124" s="17">
        <f>D124*E124</f>
        <v>0</v>
      </c>
      <c r="G124" s="66"/>
    </row>
    <row r="125" spans="1:7" s="62" customFormat="1" ht="15.75">
      <c r="A125" s="73"/>
      <c r="B125" s="137" t="s">
        <v>261</v>
      </c>
      <c r="C125" s="11" t="s">
        <v>23</v>
      </c>
      <c r="D125" s="11">
        <v>20</v>
      </c>
      <c r="E125" s="66"/>
      <c r="F125" s="17">
        <f>D125*E125</f>
        <v>0</v>
      </c>
      <c r="G125" s="66"/>
    </row>
    <row r="126" spans="1:7" s="62" customFormat="1" ht="31.5">
      <c r="A126" s="227" t="s">
        <v>399</v>
      </c>
      <c r="B126" s="152" t="s">
        <v>224</v>
      </c>
      <c r="C126" s="68"/>
      <c r="D126" s="68"/>
      <c r="E126" s="66"/>
      <c r="F126" s="17"/>
      <c r="G126" s="66"/>
    </row>
    <row r="127" spans="1:7" s="62" customFormat="1" ht="15.75">
      <c r="A127" s="73"/>
      <c r="B127" s="137" t="s">
        <v>260</v>
      </c>
      <c r="C127" s="11" t="s">
        <v>3</v>
      </c>
      <c r="D127" s="11">
        <v>50</v>
      </c>
      <c r="E127" s="66"/>
      <c r="F127" s="17">
        <f>D127*E127</f>
        <v>0</v>
      </c>
      <c r="G127" s="66"/>
    </row>
    <row r="128" spans="1:7" s="62" customFormat="1" ht="15.75">
      <c r="A128" s="73"/>
      <c r="B128" s="137" t="s">
        <v>261</v>
      </c>
      <c r="C128" s="11" t="s">
        <v>23</v>
      </c>
      <c r="D128" s="11">
        <v>20</v>
      </c>
      <c r="E128" s="66"/>
      <c r="F128" s="17">
        <f>D128*E128</f>
        <v>0</v>
      </c>
      <c r="G128" s="66"/>
    </row>
    <row r="129" spans="1:7" s="62" customFormat="1" ht="15.75">
      <c r="A129" s="227" t="s">
        <v>400</v>
      </c>
      <c r="B129" s="152" t="s">
        <v>225</v>
      </c>
      <c r="C129" s="68"/>
      <c r="D129" s="68"/>
      <c r="E129" s="66"/>
      <c r="F129" s="17"/>
      <c r="G129" s="66"/>
    </row>
    <row r="130" spans="1:7" s="62" customFormat="1" ht="15.75">
      <c r="A130" s="73"/>
      <c r="B130" s="137" t="s">
        <v>260</v>
      </c>
      <c r="C130" s="11" t="s">
        <v>3</v>
      </c>
      <c r="D130" s="11">
        <v>50</v>
      </c>
      <c r="E130" s="66"/>
      <c r="F130" s="17">
        <f>D130*E130</f>
        <v>0</v>
      </c>
      <c r="G130" s="66"/>
    </row>
    <row r="131" spans="1:7" s="62" customFormat="1" ht="15.75">
      <c r="A131" s="73"/>
      <c r="B131" s="150" t="s">
        <v>261</v>
      </c>
      <c r="C131" s="11" t="s">
        <v>23</v>
      </c>
      <c r="D131" s="11">
        <v>20</v>
      </c>
      <c r="E131" s="66"/>
      <c r="F131" s="17">
        <f>D131*E131</f>
        <v>0</v>
      </c>
      <c r="G131" s="66"/>
    </row>
    <row r="132" spans="1:7" s="62" customFormat="1" ht="31.5">
      <c r="A132" s="227" t="s">
        <v>401</v>
      </c>
      <c r="B132" s="38" t="s">
        <v>226</v>
      </c>
      <c r="C132" s="11"/>
      <c r="D132" s="11"/>
      <c r="E132" s="66"/>
      <c r="F132" s="17"/>
      <c r="G132" s="66"/>
    </row>
    <row r="133" spans="1:7" s="62" customFormat="1" ht="15.75">
      <c r="A133" s="73"/>
      <c r="B133" s="137" t="s">
        <v>260</v>
      </c>
      <c r="C133" s="11" t="s">
        <v>3</v>
      </c>
      <c r="D133" s="11">
        <v>50</v>
      </c>
      <c r="E133" s="66"/>
      <c r="F133" s="17">
        <f>D133*E133</f>
        <v>0</v>
      </c>
      <c r="G133" s="66"/>
    </row>
    <row r="134" spans="1:7" s="62" customFormat="1" ht="15.75">
      <c r="A134" s="73"/>
      <c r="B134" s="137" t="s">
        <v>261</v>
      </c>
      <c r="C134" s="11" t="s">
        <v>23</v>
      </c>
      <c r="D134" s="11">
        <v>20</v>
      </c>
      <c r="E134" s="66"/>
      <c r="F134" s="17">
        <f>D134*E134</f>
        <v>0</v>
      </c>
      <c r="G134" s="66"/>
    </row>
    <row r="135" spans="1:7" s="62" customFormat="1" ht="15.75">
      <c r="A135" s="227" t="s">
        <v>402</v>
      </c>
      <c r="B135" s="38" t="s">
        <v>227</v>
      </c>
      <c r="C135" s="68"/>
      <c r="D135" s="68"/>
      <c r="E135" s="66"/>
      <c r="F135" s="17"/>
      <c r="G135" s="66"/>
    </row>
    <row r="136" spans="1:7" s="62" customFormat="1" ht="15.75">
      <c r="A136" s="73"/>
      <c r="B136" s="150" t="s">
        <v>260</v>
      </c>
      <c r="C136" s="11" t="s">
        <v>14</v>
      </c>
      <c r="D136" s="11">
        <v>150</v>
      </c>
      <c r="E136" s="66"/>
      <c r="F136" s="17">
        <f>D136*E136</f>
        <v>0</v>
      </c>
      <c r="G136" s="66"/>
    </row>
    <row r="137" spans="1:7" s="62" customFormat="1" ht="15.75">
      <c r="A137" s="73"/>
      <c r="B137" s="150" t="s">
        <v>261</v>
      </c>
      <c r="C137" s="11" t="s">
        <v>3</v>
      </c>
      <c r="D137" s="11">
        <v>50</v>
      </c>
      <c r="E137" s="66"/>
      <c r="F137" s="17">
        <f>D137*E137</f>
        <v>0</v>
      </c>
      <c r="G137" s="66"/>
    </row>
    <row r="138" spans="1:7" s="62" customFormat="1" ht="15.75">
      <c r="A138" s="227" t="s">
        <v>403</v>
      </c>
      <c r="B138" s="38" t="s">
        <v>228</v>
      </c>
      <c r="C138" s="68"/>
      <c r="D138" s="68"/>
      <c r="E138" s="66"/>
      <c r="F138" s="17"/>
      <c r="G138" s="66"/>
    </row>
    <row r="139" spans="1:7" s="62" customFormat="1" ht="15.75">
      <c r="A139" s="73"/>
      <c r="B139" s="150" t="s">
        <v>260</v>
      </c>
      <c r="C139" s="11" t="s">
        <v>3</v>
      </c>
      <c r="D139" s="11">
        <v>50</v>
      </c>
      <c r="E139" s="66"/>
      <c r="F139" s="17">
        <f>D139*E139</f>
        <v>0</v>
      </c>
      <c r="G139" s="66"/>
    </row>
    <row r="140" spans="1:7" s="62" customFormat="1" ht="15.75">
      <c r="A140" s="73"/>
      <c r="B140" s="150" t="s">
        <v>261</v>
      </c>
      <c r="C140" s="11" t="s">
        <v>23</v>
      </c>
      <c r="D140" s="11">
        <v>20</v>
      </c>
      <c r="E140" s="66"/>
      <c r="F140" s="17">
        <f>D140*E140</f>
        <v>0</v>
      </c>
      <c r="G140" s="66"/>
    </row>
    <row r="141" spans="1:7" s="62" customFormat="1" ht="15.75">
      <c r="A141" s="227" t="s">
        <v>404</v>
      </c>
      <c r="B141" s="38" t="s">
        <v>229</v>
      </c>
      <c r="C141" s="68"/>
      <c r="D141" s="68"/>
      <c r="E141" s="66"/>
      <c r="F141" s="17"/>
      <c r="G141" s="66"/>
    </row>
    <row r="142" spans="1:7" s="62" customFormat="1" ht="15.75">
      <c r="A142" s="73"/>
      <c r="B142" s="150" t="s">
        <v>260</v>
      </c>
      <c r="C142" s="11" t="s">
        <v>3</v>
      </c>
      <c r="D142" s="11">
        <v>50</v>
      </c>
      <c r="E142" s="66"/>
      <c r="F142" s="17">
        <f>D142*E142</f>
        <v>0</v>
      </c>
      <c r="G142" s="66"/>
    </row>
    <row r="143" spans="1:7" s="62" customFormat="1" ht="16.5" customHeight="1" thickBot="1">
      <c r="A143" s="116"/>
      <c r="B143" s="179" t="s">
        <v>261</v>
      </c>
      <c r="C143" s="81" t="s">
        <v>23</v>
      </c>
      <c r="D143" s="11">
        <v>20</v>
      </c>
      <c r="E143" s="82"/>
      <c r="F143" s="17">
        <f>D143*E143</f>
        <v>0</v>
      </c>
      <c r="G143" s="82"/>
    </row>
    <row r="144" spans="1:7" s="62" customFormat="1" ht="16.5" thickBot="1">
      <c r="A144" s="213" t="s">
        <v>405</v>
      </c>
      <c r="B144" s="167" t="s">
        <v>230</v>
      </c>
      <c r="C144" s="165"/>
      <c r="D144" s="224"/>
      <c r="E144" s="215"/>
      <c r="F144" s="235"/>
      <c r="G144" s="215"/>
    </row>
    <row r="145" spans="1:7" s="62" customFormat="1" ht="32.25" customHeight="1">
      <c r="A145" s="227" t="s">
        <v>406</v>
      </c>
      <c r="B145" s="41" t="s">
        <v>231</v>
      </c>
      <c r="C145" s="217"/>
      <c r="D145" s="217"/>
      <c r="E145" s="65"/>
      <c r="F145" s="16"/>
      <c r="G145" s="65"/>
    </row>
    <row r="146" spans="1:7" s="62" customFormat="1" ht="15.75">
      <c r="A146" s="73"/>
      <c r="B146" s="39" t="s">
        <v>195</v>
      </c>
      <c r="C146" s="11" t="s">
        <v>17</v>
      </c>
      <c r="D146" s="11">
        <v>30</v>
      </c>
      <c r="E146" s="66"/>
      <c r="F146" s="17">
        <f>D146*E146</f>
        <v>0</v>
      </c>
      <c r="G146" s="66"/>
    </row>
    <row r="147" spans="1:7" s="62" customFormat="1" ht="15.75">
      <c r="A147" s="73"/>
      <c r="B147" s="39" t="s">
        <v>196</v>
      </c>
      <c r="C147" s="11" t="s">
        <v>17</v>
      </c>
      <c r="D147" s="11">
        <v>30</v>
      </c>
      <c r="E147" s="66"/>
      <c r="F147" s="17">
        <f>D147*E147</f>
        <v>0</v>
      </c>
      <c r="G147" s="66"/>
    </row>
    <row r="148" spans="1:7" s="62" customFormat="1" ht="15.75">
      <c r="A148" s="73"/>
      <c r="B148" s="39" t="s">
        <v>197</v>
      </c>
      <c r="C148" s="11" t="s">
        <v>3</v>
      </c>
      <c r="D148" s="11">
        <v>50</v>
      </c>
      <c r="E148" s="66"/>
      <c r="F148" s="17">
        <f>D148*E148</f>
        <v>0</v>
      </c>
      <c r="G148" s="66"/>
    </row>
    <row r="149" spans="1:7" s="62" customFormat="1" ht="31.5">
      <c r="A149" s="227" t="s">
        <v>407</v>
      </c>
      <c r="B149" s="38" t="s">
        <v>232</v>
      </c>
      <c r="C149" s="68"/>
      <c r="D149" s="68"/>
      <c r="E149" s="66"/>
      <c r="F149" s="17"/>
      <c r="G149" s="66"/>
    </row>
    <row r="150" spans="1:7" s="72" customFormat="1" ht="15.75">
      <c r="A150" s="113"/>
      <c r="B150" s="150" t="s">
        <v>260</v>
      </c>
      <c r="C150" s="11" t="s">
        <v>3</v>
      </c>
      <c r="D150" s="11">
        <v>50</v>
      </c>
      <c r="E150" s="71"/>
      <c r="F150" s="17">
        <f>D150*E150</f>
        <v>0</v>
      </c>
      <c r="G150" s="71"/>
    </row>
    <row r="151" spans="1:7" s="72" customFormat="1" ht="16.5" thickBot="1">
      <c r="A151" s="113"/>
      <c r="B151" s="120" t="s">
        <v>261</v>
      </c>
      <c r="C151" s="11" t="s">
        <v>23</v>
      </c>
      <c r="D151" s="11">
        <v>20</v>
      </c>
      <c r="E151" s="71"/>
      <c r="F151" s="17">
        <f>D151*E151</f>
        <v>0</v>
      </c>
      <c r="G151" s="211"/>
    </row>
    <row r="152" spans="1:7" s="62" customFormat="1" ht="16.5" thickBot="1">
      <c r="A152" s="5"/>
      <c r="B152" s="156" t="s">
        <v>444</v>
      </c>
      <c r="C152" s="5"/>
      <c r="D152" s="5"/>
      <c r="E152" s="184">
        <f>SUM(E8:E151)</f>
        <v>31</v>
      </c>
      <c r="F152" s="184">
        <f>SUM(F8:F151)</f>
        <v>530</v>
      </c>
      <c r="G152" s="215"/>
    </row>
  </sheetData>
  <autoFilter ref="A7:G152"/>
  <mergeCells count="1">
    <mergeCell ref="A2:J2"/>
  </mergeCells>
  <phoneticPr fontId="27"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I64"/>
  <sheetViews>
    <sheetView topLeftCell="A49" zoomScale="64" zoomScaleNormal="64" workbookViewId="0">
      <selection activeCell="F14" sqref="F14"/>
    </sheetView>
  </sheetViews>
  <sheetFormatPr defaultRowHeight="15"/>
  <cols>
    <col min="2" max="2" width="69" style="36" customWidth="1"/>
    <col min="3" max="3" width="36.28515625" customWidth="1"/>
    <col min="4" max="4" width="26.140625" customWidth="1"/>
    <col min="5" max="5" width="22.85546875" customWidth="1"/>
    <col min="6" max="6" width="23.7109375" customWidth="1"/>
    <col min="7" max="7" width="23.42578125" customWidth="1"/>
  </cols>
  <sheetData>
    <row r="1" spans="1:9" s="62" customFormat="1" ht="15.75">
      <c r="A1" s="280"/>
      <c r="B1" s="280"/>
      <c r="C1" s="280"/>
      <c r="D1" s="280"/>
      <c r="E1" s="280"/>
      <c r="F1" s="280"/>
      <c r="G1" s="280"/>
      <c r="H1" s="280"/>
      <c r="I1" s="280"/>
    </row>
    <row r="2" spans="1:9" s="60" customFormat="1" ht="18.75">
      <c r="A2" s="56" t="s">
        <v>512</v>
      </c>
      <c r="B2" s="57"/>
      <c r="C2" s="57"/>
      <c r="D2" s="57"/>
      <c r="E2" s="57"/>
      <c r="F2" s="57"/>
      <c r="G2" s="57"/>
      <c r="H2" s="57"/>
      <c r="I2" s="57"/>
    </row>
    <row r="3" spans="1:9" s="60" customFormat="1" ht="15.75">
      <c r="A3" s="58" t="s">
        <v>297</v>
      </c>
      <c r="B3" s="55"/>
      <c r="C3" s="55"/>
      <c r="D3" s="55"/>
      <c r="E3" s="55"/>
      <c r="F3" s="55"/>
      <c r="G3" s="55"/>
      <c r="H3" s="55"/>
      <c r="I3" s="55"/>
    </row>
    <row r="4" spans="1:9" s="60" customFormat="1" ht="18.75">
      <c r="A4" s="58" t="s">
        <v>513</v>
      </c>
      <c r="B4" s="55"/>
      <c r="C4" s="296"/>
      <c r="D4" s="55"/>
      <c r="E4" s="55"/>
      <c r="F4" s="55"/>
      <c r="G4" s="55"/>
      <c r="H4" s="55"/>
      <c r="I4" s="55"/>
    </row>
    <row r="5" spans="1:9" s="62" customFormat="1" ht="16.5" thickBot="1">
      <c r="A5" s="63" t="s">
        <v>251</v>
      </c>
      <c r="B5" s="64"/>
      <c r="C5" s="64"/>
      <c r="D5" s="64"/>
      <c r="E5" s="64"/>
      <c r="F5" s="64"/>
      <c r="G5" s="64"/>
      <c r="H5" s="64"/>
      <c r="I5" s="64"/>
    </row>
    <row r="6" spans="1:9" s="1" customFormat="1" ht="48" thickBot="1">
      <c r="A6" s="5" t="s">
        <v>55</v>
      </c>
      <c r="B6" s="6" t="s">
        <v>235</v>
      </c>
      <c r="C6" s="14" t="s">
        <v>344</v>
      </c>
      <c r="D6" s="14" t="s">
        <v>345</v>
      </c>
      <c r="E6" s="7" t="s">
        <v>346</v>
      </c>
      <c r="F6" s="6" t="s">
        <v>455</v>
      </c>
      <c r="G6" s="7" t="s">
        <v>81</v>
      </c>
    </row>
    <row r="7" spans="1:9" s="1" customFormat="1" ht="16.5" thickBot="1">
      <c r="A7" s="5" t="s">
        <v>408</v>
      </c>
      <c r="B7" s="157" t="s">
        <v>124</v>
      </c>
      <c r="C7" s="53"/>
      <c r="D7" s="14"/>
      <c r="E7" s="7"/>
      <c r="F7" s="5"/>
      <c r="G7" s="5"/>
    </row>
    <row r="8" spans="1:9" s="1" customFormat="1" ht="31.5">
      <c r="A8" s="227" t="s">
        <v>409</v>
      </c>
      <c r="B8" s="41" t="s">
        <v>146</v>
      </c>
      <c r="C8" s="9"/>
      <c r="D8" s="128"/>
      <c r="E8" s="4"/>
      <c r="F8" s="238"/>
      <c r="G8" s="4"/>
    </row>
    <row r="9" spans="1:9" s="1" customFormat="1" ht="15.75">
      <c r="A9" s="153"/>
      <c r="B9" s="145" t="s">
        <v>131</v>
      </c>
      <c r="C9" s="10" t="s">
        <v>17</v>
      </c>
      <c r="D9" s="127"/>
      <c r="E9" s="3"/>
      <c r="F9" s="73">
        <f>D9*E9</f>
        <v>0</v>
      </c>
      <c r="G9" s="3"/>
    </row>
    <row r="10" spans="1:9" s="1" customFormat="1" ht="15.75">
      <c r="A10" s="153"/>
      <c r="B10" s="145" t="s">
        <v>140</v>
      </c>
      <c r="C10" s="10" t="s">
        <v>27</v>
      </c>
      <c r="D10" s="127"/>
      <c r="E10" s="273"/>
      <c r="F10" s="73">
        <v>0</v>
      </c>
      <c r="G10" s="3"/>
    </row>
    <row r="11" spans="1:9" s="1" customFormat="1" ht="31.5">
      <c r="A11" s="227" t="s">
        <v>410</v>
      </c>
      <c r="B11" s="143" t="s">
        <v>147</v>
      </c>
      <c r="C11" s="10"/>
      <c r="D11" s="127"/>
      <c r="E11" s="3"/>
      <c r="F11" s="3"/>
      <c r="G11" s="3"/>
    </row>
    <row r="12" spans="1:9" s="1" customFormat="1" ht="15.75">
      <c r="A12" s="73"/>
      <c r="B12" s="39" t="s">
        <v>131</v>
      </c>
      <c r="C12" s="10" t="s">
        <v>17</v>
      </c>
      <c r="D12" s="127"/>
      <c r="E12" s="3"/>
      <c r="F12" s="73">
        <f>D12*E12</f>
        <v>0</v>
      </c>
      <c r="G12" s="3"/>
    </row>
    <row r="13" spans="1:9" s="1" customFormat="1" ht="15.75">
      <c r="A13" s="73"/>
      <c r="B13" s="39" t="s">
        <v>132</v>
      </c>
      <c r="C13" s="10" t="s">
        <v>27</v>
      </c>
      <c r="D13" s="127"/>
      <c r="E13" s="3"/>
      <c r="F13" s="73">
        <f>D13*E13</f>
        <v>0</v>
      </c>
      <c r="G13" s="3"/>
    </row>
    <row r="14" spans="1:9" s="1" customFormat="1" ht="15.75">
      <c r="A14" s="73"/>
      <c r="B14" s="39" t="s">
        <v>133</v>
      </c>
      <c r="C14" s="10" t="s">
        <v>27</v>
      </c>
      <c r="D14" s="127"/>
      <c r="E14" s="3"/>
      <c r="F14" s="73">
        <f>D14*E14</f>
        <v>0</v>
      </c>
      <c r="G14" s="3"/>
    </row>
    <row r="15" spans="1:9" s="1" customFormat="1" ht="15.75">
      <c r="A15" s="227" t="s">
        <v>411</v>
      </c>
      <c r="B15" s="124" t="s">
        <v>258</v>
      </c>
      <c r="C15" s="10"/>
      <c r="D15" s="127"/>
      <c r="E15" s="3"/>
      <c r="F15" s="3"/>
      <c r="G15" s="3"/>
    </row>
    <row r="16" spans="1:9" s="1" customFormat="1" ht="15.75">
      <c r="A16" s="73"/>
      <c r="B16" s="39" t="s">
        <v>134</v>
      </c>
      <c r="C16" s="10" t="s">
        <v>23</v>
      </c>
      <c r="D16" s="127"/>
      <c r="E16" s="3"/>
      <c r="F16" s="73">
        <f>D16*E16</f>
        <v>0</v>
      </c>
      <c r="G16" s="3"/>
    </row>
    <row r="17" spans="1:7" s="1" customFormat="1" ht="15.75">
      <c r="A17" s="73"/>
      <c r="B17" s="39" t="s">
        <v>135</v>
      </c>
      <c r="C17" s="10" t="s">
        <v>27</v>
      </c>
      <c r="D17" s="127"/>
      <c r="E17" s="3"/>
      <c r="F17" s="73">
        <f>D17*E17</f>
        <v>0</v>
      </c>
      <c r="G17" s="3"/>
    </row>
    <row r="18" spans="1:7" s="1" customFormat="1" ht="31.5">
      <c r="A18" s="227" t="s">
        <v>412</v>
      </c>
      <c r="B18" s="41" t="s">
        <v>148</v>
      </c>
      <c r="C18" s="10" t="s">
        <v>23</v>
      </c>
      <c r="D18" s="127"/>
      <c r="E18" s="3"/>
      <c r="F18" s="73">
        <f>D18*E18</f>
        <v>0</v>
      </c>
      <c r="G18" s="3"/>
    </row>
    <row r="19" spans="1:7" s="1" customFormat="1" ht="15.75">
      <c r="A19" s="227" t="s">
        <v>413</v>
      </c>
      <c r="B19" s="41" t="s">
        <v>149</v>
      </c>
      <c r="C19" s="10" t="s">
        <v>27</v>
      </c>
      <c r="D19" s="127"/>
      <c r="E19" s="273">
        <v>1</v>
      </c>
      <c r="F19" s="73">
        <v>10</v>
      </c>
      <c r="G19" s="3"/>
    </row>
    <row r="20" spans="1:7" s="1" customFormat="1" ht="31.5">
      <c r="A20" s="227" t="s">
        <v>414</v>
      </c>
      <c r="B20" s="41" t="s">
        <v>136</v>
      </c>
      <c r="C20" s="10"/>
      <c r="D20" s="127"/>
      <c r="E20" s="3"/>
      <c r="F20" s="3"/>
      <c r="G20" s="3"/>
    </row>
    <row r="21" spans="1:7" s="1" customFormat="1" ht="15.75">
      <c r="A21" s="73"/>
      <c r="B21" s="39" t="s">
        <v>150</v>
      </c>
      <c r="C21" s="10" t="s">
        <v>27</v>
      </c>
      <c r="D21" s="127"/>
      <c r="E21" s="3"/>
      <c r="F21" s="73">
        <f t="shared" ref="F21:F63" si="0">D21*E21</f>
        <v>0</v>
      </c>
      <c r="G21" s="3"/>
    </row>
    <row r="22" spans="1:7" s="1" customFormat="1" ht="31.5">
      <c r="A22" s="73"/>
      <c r="B22" s="39" t="s">
        <v>151</v>
      </c>
      <c r="C22" s="10" t="s">
        <v>27</v>
      </c>
      <c r="D22" s="127"/>
      <c r="E22" s="3"/>
      <c r="F22" s="73">
        <f t="shared" si="0"/>
        <v>0</v>
      </c>
      <c r="G22" s="3"/>
    </row>
    <row r="23" spans="1:7" s="1" customFormat="1" ht="15.75">
      <c r="A23" s="227" t="s">
        <v>415</v>
      </c>
      <c r="B23" s="124" t="s">
        <v>281</v>
      </c>
      <c r="C23" s="3"/>
      <c r="D23" s="127"/>
      <c r="E23" s="3"/>
      <c r="F23" s="3"/>
      <c r="G23" s="3"/>
    </row>
    <row r="24" spans="1:7" s="1" customFormat="1" ht="15.75">
      <c r="A24" s="73"/>
      <c r="B24" s="39" t="s">
        <v>131</v>
      </c>
      <c r="C24" s="10" t="s">
        <v>17</v>
      </c>
      <c r="D24" s="127"/>
      <c r="E24" s="3"/>
      <c r="F24" s="73">
        <f t="shared" si="0"/>
        <v>0</v>
      </c>
      <c r="G24" s="3"/>
    </row>
    <row r="25" spans="1:7" s="1" customFormat="1" ht="15.75">
      <c r="A25" s="73"/>
      <c r="B25" s="145" t="s">
        <v>137</v>
      </c>
      <c r="C25" s="10" t="s">
        <v>27</v>
      </c>
      <c r="D25" s="127"/>
      <c r="E25" s="3"/>
      <c r="F25" s="73">
        <f t="shared" si="0"/>
        <v>0</v>
      </c>
      <c r="G25" s="3"/>
    </row>
    <row r="26" spans="1:7" s="1" customFormat="1" ht="63">
      <c r="A26" s="227" t="s">
        <v>416</v>
      </c>
      <c r="B26" s="124" t="s">
        <v>280</v>
      </c>
      <c r="C26" s="10" t="s">
        <v>17</v>
      </c>
      <c r="D26" s="127"/>
      <c r="E26" s="3"/>
      <c r="F26" s="73">
        <f t="shared" si="0"/>
        <v>0</v>
      </c>
      <c r="G26" s="3"/>
    </row>
    <row r="27" spans="1:7" s="1" customFormat="1" ht="15.75">
      <c r="A27" s="227" t="s">
        <v>417</v>
      </c>
      <c r="B27" s="124" t="s">
        <v>152</v>
      </c>
      <c r="C27" s="10"/>
      <c r="D27" s="127"/>
      <c r="E27" s="3"/>
      <c r="F27" s="3"/>
      <c r="G27" s="3"/>
    </row>
    <row r="28" spans="1:7" s="1" customFormat="1" ht="15.75">
      <c r="A28" s="73"/>
      <c r="B28" s="39" t="s">
        <v>138</v>
      </c>
      <c r="C28" s="10" t="s">
        <v>17</v>
      </c>
      <c r="D28" s="127"/>
      <c r="E28" s="3"/>
      <c r="F28" s="73">
        <f t="shared" si="0"/>
        <v>0</v>
      </c>
      <c r="G28" s="3"/>
    </row>
    <row r="29" spans="1:7" s="1" customFormat="1" ht="15.75">
      <c r="A29" s="73"/>
      <c r="B29" s="39" t="s">
        <v>139</v>
      </c>
      <c r="C29" s="10" t="s">
        <v>27</v>
      </c>
      <c r="D29" s="127"/>
      <c r="E29" s="3"/>
      <c r="F29" s="73">
        <f t="shared" si="0"/>
        <v>0</v>
      </c>
      <c r="G29" s="3"/>
    </row>
    <row r="30" spans="1:7" s="1" customFormat="1" ht="31.5">
      <c r="A30" s="227" t="s">
        <v>418</v>
      </c>
      <c r="B30" s="124" t="s">
        <v>153</v>
      </c>
      <c r="C30" s="10"/>
      <c r="D30" s="127"/>
      <c r="E30" s="3"/>
      <c r="F30" s="3"/>
      <c r="G30" s="3"/>
    </row>
    <row r="31" spans="1:7" s="1" customFormat="1" ht="15.75">
      <c r="A31" s="153"/>
      <c r="B31" s="41" t="s">
        <v>134</v>
      </c>
      <c r="C31" s="10" t="s">
        <v>23</v>
      </c>
      <c r="D31" s="127"/>
      <c r="E31" s="3"/>
      <c r="F31" s="73">
        <f t="shared" si="0"/>
        <v>0</v>
      </c>
      <c r="G31" s="3"/>
    </row>
    <row r="32" spans="1:7" s="1" customFormat="1" ht="15.75">
      <c r="A32" s="153"/>
      <c r="B32" s="41" t="s">
        <v>145</v>
      </c>
      <c r="C32" s="10" t="s">
        <v>27</v>
      </c>
      <c r="D32" s="127"/>
      <c r="E32" s="3"/>
      <c r="F32" s="73">
        <f t="shared" si="0"/>
        <v>0</v>
      </c>
      <c r="G32" s="3"/>
    </row>
    <row r="33" spans="1:7" s="1" customFormat="1" ht="47.25">
      <c r="A33" s="227" t="s">
        <v>419</v>
      </c>
      <c r="B33" s="124" t="s">
        <v>279</v>
      </c>
      <c r="C33" s="10" t="s">
        <v>17</v>
      </c>
      <c r="D33" s="127"/>
      <c r="E33" s="3"/>
      <c r="F33" s="73">
        <f t="shared" si="0"/>
        <v>0</v>
      </c>
      <c r="G33" s="3"/>
    </row>
    <row r="34" spans="1:7" s="1" customFormat="1" ht="31.5">
      <c r="A34" s="227" t="s">
        <v>420</v>
      </c>
      <c r="B34" s="161" t="s">
        <v>236</v>
      </c>
      <c r="C34" s="10"/>
      <c r="D34" s="127"/>
      <c r="E34" s="3"/>
      <c r="F34" s="3"/>
      <c r="G34" s="3"/>
    </row>
    <row r="35" spans="1:7" s="1" customFormat="1" ht="15.75">
      <c r="A35" s="153"/>
      <c r="B35" s="162" t="s">
        <v>237</v>
      </c>
      <c r="C35" s="10" t="s">
        <v>3</v>
      </c>
      <c r="D35" s="127"/>
      <c r="E35" s="3"/>
      <c r="F35" s="73">
        <f t="shared" si="0"/>
        <v>0</v>
      </c>
      <c r="G35" s="3"/>
    </row>
    <row r="36" spans="1:7" s="1" customFormat="1" ht="16.5" thickBot="1">
      <c r="A36" s="164"/>
      <c r="B36" s="163" t="s">
        <v>238</v>
      </c>
      <c r="C36" s="59" t="s">
        <v>17</v>
      </c>
      <c r="D36" s="158"/>
      <c r="E36" s="50"/>
      <c r="F36" s="73">
        <f t="shared" si="0"/>
        <v>0</v>
      </c>
      <c r="G36" s="50"/>
    </row>
    <row r="37" spans="1:7" s="1" customFormat="1" ht="16.5" thickBot="1">
      <c r="A37" s="5" t="s">
        <v>421</v>
      </c>
      <c r="B37" s="157" t="s">
        <v>163</v>
      </c>
      <c r="C37" s="159"/>
      <c r="D37" s="160"/>
      <c r="E37" s="8"/>
      <c r="F37" s="8"/>
      <c r="G37" s="8"/>
    </row>
    <row r="38" spans="1:7" s="1" customFormat="1" ht="15.75">
      <c r="A38" s="227" t="s">
        <v>422</v>
      </c>
      <c r="B38" s="124" t="s">
        <v>282</v>
      </c>
      <c r="C38" s="9" t="s">
        <v>17</v>
      </c>
      <c r="D38" s="128"/>
      <c r="E38" s="4"/>
      <c r="F38" s="73">
        <f t="shared" si="0"/>
        <v>0</v>
      </c>
      <c r="G38" s="4"/>
    </row>
    <row r="39" spans="1:7" s="1" customFormat="1" ht="15.75">
      <c r="A39" s="227" t="s">
        <v>423</v>
      </c>
      <c r="B39" s="144" t="s">
        <v>283</v>
      </c>
      <c r="C39" s="10" t="s">
        <v>17</v>
      </c>
      <c r="D39" s="127"/>
      <c r="E39" s="273"/>
      <c r="F39" s="73">
        <v>30</v>
      </c>
      <c r="G39" s="271"/>
    </row>
    <row r="40" spans="1:7" s="1" customFormat="1" ht="31.5">
      <c r="A40" s="227" t="s">
        <v>424</v>
      </c>
      <c r="B40" s="41" t="s">
        <v>164</v>
      </c>
      <c r="C40" s="10" t="s">
        <v>17</v>
      </c>
      <c r="D40" s="127"/>
      <c r="E40" s="3"/>
      <c r="F40" s="73">
        <f t="shared" si="0"/>
        <v>0</v>
      </c>
      <c r="G40" s="3"/>
    </row>
    <row r="41" spans="1:7" s="1" customFormat="1" ht="31.5">
      <c r="A41" s="227" t="s">
        <v>425</v>
      </c>
      <c r="B41" s="152" t="s">
        <v>165</v>
      </c>
      <c r="C41" s="10" t="s">
        <v>23</v>
      </c>
      <c r="D41" s="127"/>
      <c r="E41" s="3"/>
      <c r="F41" s="73">
        <f t="shared" si="0"/>
        <v>0</v>
      </c>
      <c r="G41" s="3"/>
    </row>
    <row r="42" spans="1:7" s="1" customFormat="1" ht="31.5">
      <c r="A42" s="227" t="s">
        <v>426</v>
      </c>
      <c r="B42" s="152" t="s">
        <v>166</v>
      </c>
      <c r="C42" s="123" t="s">
        <v>17</v>
      </c>
      <c r="D42" s="127"/>
      <c r="E42" s="3"/>
      <c r="F42" s="73">
        <f t="shared" si="0"/>
        <v>0</v>
      </c>
      <c r="G42" s="3"/>
    </row>
    <row r="43" spans="1:7" s="1" customFormat="1" ht="31.5">
      <c r="A43" s="227" t="s">
        <v>427</v>
      </c>
      <c r="B43" s="152" t="s">
        <v>167</v>
      </c>
      <c r="C43" s="10" t="s">
        <v>23</v>
      </c>
      <c r="D43" s="127"/>
      <c r="E43" s="3"/>
      <c r="F43" s="73">
        <f t="shared" si="0"/>
        <v>0</v>
      </c>
      <c r="G43" s="3"/>
    </row>
    <row r="44" spans="1:7" s="1" customFormat="1" ht="15.75">
      <c r="A44" s="227" t="s">
        <v>428</v>
      </c>
      <c r="B44" s="152" t="s">
        <v>168</v>
      </c>
      <c r="C44" s="10"/>
      <c r="D44" s="127"/>
      <c r="E44" s="3"/>
      <c r="F44" s="3"/>
      <c r="G44" s="3"/>
    </row>
    <row r="45" spans="1:7" s="44" customFormat="1" ht="15.75">
      <c r="A45" s="154"/>
      <c r="B45" s="137" t="s">
        <v>260</v>
      </c>
      <c r="C45" s="10" t="s">
        <v>23</v>
      </c>
      <c r="D45" s="129"/>
      <c r="E45" s="43"/>
      <c r="F45" s="73">
        <f t="shared" si="0"/>
        <v>0</v>
      </c>
      <c r="G45" s="43"/>
    </row>
    <row r="46" spans="1:7" s="44" customFormat="1" ht="15.75">
      <c r="A46" s="154"/>
      <c r="B46" s="137" t="s">
        <v>261</v>
      </c>
      <c r="C46" s="10" t="s">
        <v>27</v>
      </c>
      <c r="D46" s="129"/>
      <c r="E46" s="43"/>
      <c r="F46" s="73">
        <f t="shared" si="0"/>
        <v>0</v>
      </c>
      <c r="G46" s="43"/>
    </row>
    <row r="47" spans="1:7" s="1" customFormat="1" ht="15.75">
      <c r="A47" s="227" t="s">
        <v>429</v>
      </c>
      <c r="B47" s="124" t="s">
        <v>472</v>
      </c>
      <c r="C47" s="10" t="s">
        <v>23</v>
      </c>
      <c r="D47" s="127"/>
      <c r="E47" s="3"/>
      <c r="F47" s="73">
        <f t="shared" si="0"/>
        <v>0</v>
      </c>
      <c r="G47" s="3"/>
    </row>
    <row r="48" spans="1:7" s="1" customFormat="1" ht="31.5">
      <c r="A48" s="227" t="s">
        <v>430</v>
      </c>
      <c r="B48" s="38" t="s">
        <v>169</v>
      </c>
      <c r="C48" s="10" t="s">
        <v>17</v>
      </c>
      <c r="D48" s="127"/>
      <c r="E48" s="3"/>
      <c r="F48" s="73">
        <f t="shared" si="0"/>
        <v>0</v>
      </c>
      <c r="G48" s="3"/>
    </row>
    <row r="49" spans="1:7" s="1" customFormat="1" ht="31.5">
      <c r="A49" s="227" t="s">
        <v>431</v>
      </c>
      <c r="B49" s="152" t="s">
        <v>175</v>
      </c>
      <c r="C49" s="10" t="s">
        <v>27</v>
      </c>
      <c r="D49" s="127"/>
      <c r="E49" s="273">
        <v>1</v>
      </c>
      <c r="F49" s="73">
        <v>10</v>
      </c>
      <c r="G49" s="274" t="s">
        <v>514</v>
      </c>
    </row>
    <row r="50" spans="1:7" s="1" customFormat="1" ht="47.25">
      <c r="A50" s="227" t="s">
        <v>432</v>
      </c>
      <c r="B50" s="152" t="s">
        <v>176</v>
      </c>
      <c r="C50" s="10" t="s">
        <v>27</v>
      </c>
      <c r="D50" s="127"/>
      <c r="E50" s="3"/>
      <c r="F50" s="73">
        <f t="shared" si="0"/>
        <v>0</v>
      </c>
      <c r="G50" s="3"/>
    </row>
    <row r="51" spans="1:7" s="1" customFormat="1" ht="31.5">
      <c r="A51" s="227" t="s">
        <v>433</v>
      </c>
      <c r="B51" s="152" t="s">
        <v>177</v>
      </c>
      <c r="C51" s="10" t="s">
        <v>27</v>
      </c>
      <c r="D51" s="127"/>
      <c r="E51" s="3"/>
      <c r="F51" s="73">
        <f t="shared" si="0"/>
        <v>0</v>
      </c>
      <c r="G51" s="3"/>
    </row>
    <row r="52" spans="1:7" s="1" customFormat="1" ht="63">
      <c r="A52" s="227" t="s">
        <v>434</v>
      </c>
      <c r="B52" s="152" t="s">
        <v>178</v>
      </c>
      <c r="C52" s="10" t="s">
        <v>27</v>
      </c>
      <c r="D52" s="127"/>
      <c r="E52" s="273">
        <v>1</v>
      </c>
      <c r="F52" s="73">
        <v>10</v>
      </c>
      <c r="G52" s="274" t="s">
        <v>500</v>
      </c>
    </row>
    <row r="53" spans="1:7" s="1" customFormat="1" ht="31.5">
      <c r="A53" s="227" t="s">
        <v>435</v>
      </c>
      <c r="B53" s="152" t="s">
        <v>179</v>
      </c>
      <c r="C53" s="10" t="s">
        <v>27</v>
      </c>
      <c r="D53" s="127"/>
      <c r="E53" s="3"/>
      <c r="F53" s="73">
        <f t="shared" si="0"/>
        <v>0</v>
      </c>
      <c r="G53" s="3"/>
    </row>
    <row r="54" spans="1:7" s="1" customFormat="1" ht="31.5">
      <c r="A54" s="227" t="s">
        <v>436</v>
      </c>
      <c r="B54" s="38" t="s">
        <v>180</v>
      </c>
      <c r="C54" s="10" t="s">
        <v>17</v>
      </c>
      <c r="D54" s="127"/>
      <c r="E54" s="3"/>
      <c r="F54" s="73">
        <f t="shared" si="0"/>
        <v>0</v>
      </c>
      <c r="G54" s="3"/>
    </row>
    <row r="55" spans="1:7" s="1" customFormat="1" ht="31.5">
      <c r="A55" s="227" t="s">
        <v>437</v>
      </c>
      <c r="B55" s="38" t="s">
        <v>181</v>
      </c>
      <c r="C55" s="10" t="s">
        <v>17</v>
      </c>
      <c r="D55" s="127"/>
      <c r="E55" s="273"/>
      <c r="F55" s="73">
        <v>0</v>
      </c>
      <c r="G55" s="270"/>
    </row>
    <row r="56" spans="1:7" s="1" customFormat="1" ht="48" customHeight="1">
      <c r="A56" s="227" t="s">
        <v>438</v>
      </c>
      <c r="B56" s="38" t="s">
        <v>182</v>
      </c>
      <c r="C56" s="10" t="s">
        <v>17</v>
      </c>
      <c r="D56" s="127"/>
      <c r="E56" s="3"/>
      <c r="F56" s="73">
        <f t="shared" si="0"/>
        <v>0</v>
      </c>
      <c r="G56" s="3"/>
    </row>
    <row r="57" spans="1:7" s="1" customFormat="1" ht="31.5">
      <c r="A57" s="227" t="s">
        <v>439</v>
      </c>
      <c r="B57" s="152" t="s">
        <v>170</v>
      </c>
      <c r="C57" s="10"/>
      <c r="D57" s="127"/>
      <c r="E57" s="3"/>
      <c r="F57" s="3"/>
      <c r="G57" s="3"/>
    </row>
    <row r="58" spans="1:7" s="44" customFormat="1" ht="15.75">
      <c r="A58" s="154"/>
      <c r="B58" s="40" t="s">
        <v>131</v>
      </c>
      <c r="C58" s="10" t="s">
        <v>17</v>
      </c>
      <c r="D58" s="129"/>
      <c r="E58" s="43"/>
      <c r="F58" s="73">
        <f t="shared" si="0"/>
        <v>0</v>
      </c>
      <c r="G58" s="43"/>
    </row>
    <row r="59" spans="1:7" s="44" customFormat="1" ht="15.75">
      <c r="A59" s="154"/>
      <c r="B59" s="40" t="s">
        <v>171</v>
      </c>
      <c r="C59" s="10" t="s">
        <v>17</v>
      </c>
      <c r="D59" s="129"/>
      <c r="E59" s="43"/>
      <c r="F59" s="73">
        <f t="shared" si="0"/>
        <v>0</v>
      </c>
      <c r="G59" s="43"/>
    </row>
    <row r="60" spans="1:7" s="1" customFormat="1" ht="16.5" thickBot="1">
      <c r="A60" s="228" t="s">
        <v>440</v>
      </c>
      <c r="B60" s="166" t="s">
        <v>284</v>
      </c>
      <c r="C60" s="59" t="s">
        <v>17</v>
      </c>
      <c r="D60" s="158"/>
      <c r="E60" s="50"/>
      <c r="F60" s="73">
        <f t="shared" si="0"/>
        <v>0</v>
      </c>
      <c r="G60" s="50"/>
    </row>
    <row r="61" spans="1:7" s="1" customFormat="1" ht="16.5" thickBot="1">
      <c r="A61" s="5" t="s">
        <v>441</v>
      </c>
      <c r="B61" s="167" t="s">
        <v>172</v>
      </c>
      <c r="C61" s="159"/>
      <c r="D61" s="160"/>
      <c r="E61" s="8"/>
      <c r="F61" s="8"/>
      <c r="G61" s="8"/>
    </row>
    <row r="62" spans="1:7" s="1" customFormat="1" ht="31.5">
      <c r="A62" s="227" t="s">
        <v>442</v>
      </c>
      <c r="B62" s="38" t="s">
        <v>173</v>
      </c>
      <c r="C62" s="9" t="s">
        <v>27</v>
      </c>
      <c r="D62" s="128"/>
      <c r="E62" s="4"/>
      <c r="F62" s="73">
        <f t="shared" si="0"/>
        <v>0</v>
      </c>
      <c r="G62" s="4"/>
    </row>
    <row r="63" spans="1:7" s="1" customFormat="1" ht="16.5" thickBot="1">
      <c r="A63" s="227" t="s">
        <v>443</v>
      </c>
      <c r="B63" s="38" t="s">
        <v>174</v>
      </c>
      <c r="C63" s="10" t="s">
        <v>23</v>
      </c>
      <c r="D63" s="127"/>
      <c r="E63" s="3"/>
      <c r="F63" s="73">
        <f t="shared" si="0"/>
        <v>0</v>
      </c>
      <c r="G63" s="3"/>
    </row>
    <row r="64" spans="1:7" ht="32.25" thickBot="1">
      <c r="A64" s="5"/>
      <c r="B64" s="169" t="s">
        <v>445</v>
      </c>
      <c r="C64" s="5"/>
      <c r="D64" s="54"/>
      <c r="E64" s="184">
        <f>SUM(E7:E63)</f>
        <v>3</v>
      </c>
      <c r="F64" s="184">
        <f>SUM(F7:F63)</f>
        <v>60</v>
      </c>
      <c r="G64" s="8"/>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8"/>
  <sheetViews>
    <sheetView tabSelected="1" workbookViewId="0">
      <selection activeCell="E10" sqref="E10"/>
    </sheetView>
  </sheetViews>
  <sheetFormatPr defaultRowHeight="15"/>
  <cols>
    <col min="1" max="1" width="16.7109375" customWidth="1"/>
    <col min="2" max="2" width="26.140625" customWidth="1"/>
    <col min="3" max="3" width="27.7109375" customWidth="1"/>
    <col min="4" max="4" width="21.140625" customWidth="1"/>
    <col min="5" max="5" width="18.85546875" customWidth="1"/>
    <col min="6" max="6" width="27.42578125" customWidth="1"/>
  </cols>
  <sheetData>
    <row r="1" spans="1:9">
      <c r="A1" s="288"/>
      <c r="B1" s="288"/>
      <c r="C1" s="288"/>
      <c r="D1" s="288"/>
      <c r="E1" s="288"/>
      <c r="F1" s="288"/>
      <c r="G1" s="288"/>
      <c r="H1" s="288"/>
      <c r="I1" s="288"/>
    </row>
    <row r="2" spans="1:9" s="253" customFormat="1" ht="19.5">
      <c r="A2" s="290" t="s">
        <v>501</v>
      </c>
      <c r="B2" s="291"/>
      <c r="C2" s="291"/>
      <c r="D2" s="291"/>
      <c r="E2" s="291"/>
      <c r="F2" s="291"/>
      <c r="G2" s="252"/>
      <c r="H2" s="252"/>
      <c r="I2" s="252"/>
    </row>
    <row r="3" spans="1:9" s="253" customFormat="1" ht="20.25">
      <c r="A3" s="289" t="s">
        <v>497</v>
      </c>
      <c r="B3" s="289"/>
      <c r="C3" s="289"/>
      <c r="D3" s="289"/>
      <c r="E3" s="289"/>
      <c r="F3" s="289"/>
      <c r="G3" s="254"/>
      <c r="H3" s="254"/>
      <c r="I3" s="254"/>
    </row>
    <row r="4" spans="1:9" ht="15.75" thickBot="1">
      <c r="A4" s="287" t="s">
        <v>56</v>
      </c>
      <c r="B4" s="287"/>
      <c r="C4" s="287"/>
      <c r="D4" s="287"/>
      <c r="E4" s="287"/>
      <c r="F4" s="287"/>
      <c r="G4" s="13"/>
      <c r="H4" s="13"/>
      <c r="I4" s="13"/>
    </row>
    <row r="5" spans="1:9" ht="48" thickBot="1">
      <c r="A5" s="7" t="s">
        <v>84</v>
      </c>
      <c r="B5" s="54" t="s">
        <v>85</v>
      </c>
      <c r="C5" s="14" t="s">
        <v>87</v>
      </c>
      <c r="D5" s="7" t="s">
        <v>86</v>
      </c>
      <c r="E5" s="6" t="s">
        <v>88</v>
      </c>
      <c r="F5" s="5" t="s">
        <v>89</v>
      </c>
      <c r="G5" s="1"/>
      <c r="H5" s="1"/>
      <c r="I5" s="1"/>
    </row>
    <row r="6" spans="1:9" ht="16.5" thickBot="1">
      <c r="A6" s="276">
        <v>1</v>
      </c>
      <c r="B6" s="277" t="s">
        <v>502</v>
      </c>
      <c r="C6" s="277" t="s">
        <v>503</v>
      </c>
      <c r="D6" s="277" t="s">
        <v>504</v>
      </c>
      <c r="E6" s="276">
        <v>897</v>
      </c>
      <c r="F6" s="238"/>
      <c r="G6" s="1"/>
      <c r="H6" s="1"/>
      <c r="I6" s="1"/>
    </row>
    <row r="7" spans="1:9" ht="16.5" thickBot="1">
      <c r="A7" s="116">
        <v>2</v>
      </c>
      <c r="B7" s="279" t="s">
        <v>505</v>
      </c>
      <c r="C7" s="277" t="s">
        <v>503</v>
      </c>
      <c r="D7" s="275"/>
      <c r="E7" s="116">
        <v>647</v>
      </c>
      <c r="F7" s="50"/>
      <c r="G7" s="1"/>
      <c r="H7" s="1"/>
      <c r="I7" s="1"/>
    </row>
    <row r="8" spans="1:9" ht="16.5" thickBot="1">
      <c r="A8" s="278">
        <v>3</v>
      </c>
      <c r="B8" s="278" t="s">
        <v>506</v>
      </c>
      <c r="C8" s="277" t="s">
        <v>503</v>
      </c>
      <c r="D8" s="278" t="s">
        <v>504</v>
      </c>
      <c r="E8" s="278">
        <v>740</v>
      </c>
      <c r="F8" s="248"/>
    </row>
  </sheetData>
  <mergeCells count="4">
    <mergeCell ref="A4:F4"/>
    <mergeCell ref="A1:I1"/>
    <mergeCell ref="A3:F3"/>
    <mergeCell ref="A2:F2"/>
  </mergeCells>
  <phoneticPr fontId="2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V11"/>
  <sheetViews>
    <sheetView workbookViewId="0">
      <selection activeCell="A8" sqref="A8"/>
    </sheetView>
  </sheetViews>
  <sheetFormatPr defaultRowHeight="15"/>
  <sheetData>
    <row r="2" spans="1:22" ht="21.75" customHeight="1">
      <c r="A2" s="292" t="s">
        <v>113</v>
      </c>
      <c r="B2" s="292"/>
      <c r="C2" s="292"/>
      <c r="D2" s="292"/>
      <c r="E2" s="292"/>
      <c r="F2" s="292"/>
      <c r="G2" s="292"/>
      <c r="H2" s="292"/>
      <c r="I2" s="292"/>
      <c r="J2" s="292"/>
      <c r="K2" s="292"/>
      <c r="L2" s="292"/>
      <c r="M2" s="292"/>
      <c r="N2" s="292"/>
      <c r="O2" s="292"/>
      <c r="P2" s="292"/>
    </row>
    <row r="3" spans="1:22">
      <c r="A3" s="292"/>
      <c r="B3" s="292"/>
      <c r="C3" s="292"/>
      <c r="D3" s="292"/>
      <c r="E3" s="292"/>
      <c r="F3" s="292"/>
      <c r="G3" s="292"/>
      <c r="H3" s="292"/>
      <c r="I3" s="292"/>
      <c r="J3" s="292"/>
      <c r="K3" s="292"/>
      <c r="L3" s="292"/>
      <c r="M3" s="292"/>
      <c r="N3" s="292"/>
      <c r="O3" s="292"/>
      <c r="P3" s="292"/>
    </row>
    <row r="4" spans="1:22" ht="21.75" customHeight="1">
      <c r="A4" s="292"/>
      <c r="B4" s="292"/>
      <c r="C4" s="292"/>
      <c r="D4" s="292"/>
      <c r="E4" s="292"/>
      <c r="F4" s="292"/>
      <c r="G4" s="292"/>
      <c r="H4" s="292"/>
      <c r="I4" s="292"/>
      <c r="J4" s="292"/>
      <c r="K4" s="292"/>
      <c r="L4" s="292"/>
      <c r="M4" s="292"/>
      <c r="N4" s="292"/>
      <c r="O4" s="292"/>
      <c r="P4" s="292"/>
    </row>
    <row r="6" spans="1:22">
      <c r="A6" s="34" t="s">
        <v>114</v>
      </c>
      <c r="B6" s="34"/>
      <c r="C6" s="34"/>
      <c r="D6" s="34"/>
      <c r="E6" s="34"/>
      <c r="F6" s="34"/>
      <c r="G6" s="34"/>
      <c r="H6" s="34"/>
      <c r="I6" s="34"/>
      <c r="J6" s="34"/>
      <c r="K6" s="34"/>
      <c r="L6" s="34"/>
      <c r="M6" s="34"/>
      <c r="N6" s="34"/>
      <c r="O6" s="34"/>
      <c r="P6" s="34"/>
      <c r="Q6" s="34"/>
      <c r="R6" s="34"/>
      <c r="S6" s="34"/>
      <c r="T6" s="34"/>
      <c r="U6" s="34"/>
      <c r="V6" s="34"/>
    </row>
    <row r="8" spans="1:22">
      <c r="A8" t="s">
        <v>83</v>
      </c>
    </row>
    <row r="11" spans="1:22">
      <c r="A11" s="34" t="s">
        <v>115</v>
      </c>
      <c r="B11" s="34"/>
      <c r="C11" s="34"/>
      <c r="D11" s="34"/>
      <c r="E11" s="34"/>
      <c r="F11" s="34"/>
      <c r="G11" s="34"/>
      <c r="H11" s="34"/>
      <c r="I11" s="34"/>
      <c r="J11" s="34"/>
      <c r="K11" s="34"/>
      <c r="L11" s="34"/>
      <c r="M11" s="34"/>
      <c r="N11" s="34"/>
    </row>
  </sheetData>
  <mergeCells count="1">
    <mergeCell ref="A2:P4"/>
  </mergeCells>
  <phoneticPr fontId="2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G20"/>
  <sheetViews>
    <sheetView topLeftCell="A11" workbookViewId="0">
      <selection activeCell="C15" sqref="C15:E20"/>
    </sheetView>
  </sheetViews>
  <sheetFormatPr defaultRowHeight="15"/>
  <cols>
    <col min="1" max="1" width="2" bestFit="1" customWidth="1"/>
    <col min="2" max="2" width="19.5703125" customWidth="1"/>
    <col min="3" max="3" width="31" customWidth="1"/>
    <col min="4" max="4" width="34.140625" customWidth="1"/>
    <col min="5" max="5" width="26.7109375" customWidth="1"/>
    <col min="6" max="6" width="19.42578125" customWidth="1"/>
  </cols>
  <sheetData>
    <row r="2" spans="1:7" ht="15.75" thickBot="1"/>
    <row r="3" spans="1:7" ht="15.75" thickBot="1">
      <c r="A3" s="250"/>
      <c r="B3" s="241" t="s">
        <v>108</v>
      </c>
      <c r="C3" s="30" t="s">
        <v>90</v>
      </c>
      <c r="D3" s="30" t="s">
        <v>91</v>
      </c>
      <c r="E3" s="31" t="s">
        <v>92</v>
      </c>
    </row>
    <row r="4" spans="1:7">
      <c r="A4" s="249">
        <v>1</v>
      </c>
      <c r="B4" s="242" t="s">
        <v>110</v>
      </c>
      <c r="C4" s="24" t="s">
        <v>93</v>
      </c>
      <c r="D4" s="24" t="s">
        <v>94</v>
      </c>
      <c r="E4" s="25" t="s">
        <v>95</v>
      </c>
    </row>
    <row r="5" spans="1:7">
      <c r="A5" s="247">
        <v>2</v>
      </c>
      <c r="B5" s="243" t="s">
        <v>105</v>
      </c>
      <c r="C5" s="26" t="s">
        <v>96</v>
      </c>
      <c r="D5" s="26" t="s">
        <v>97</v>
      </c>
      <c r="E5" s="27" t="s">
        <v>98</v>
      </c>
    </row>
    <row r="6" spans="1:7">
      <c r="A6" s="247">
        <v>3</v>
      </c>
      <c r="B6" s="244" t="s">
        <v>104</v>
      </c>
      <c r="C6" s="26" t="s">
        <v>99</v>
      </c>
      <c r="D6" s="26" t="s">
        <v>100</v>
      </c>
      <c r="E6" s="27" t="s">
        <v>101</v>
      </c>
    </row>
    <row r="7" spans="1:7">
      <c r="A7" s="247">
        <v>4</v>
      </c>
      <c r="B7" s="245" t="s">
        <v>106</v>
      </c>
      <c r="C7" s="26" t="s">
        <v>100</v>
      </c>
      <c r="D7" s="26" t="s">
        <v>101</v>
      </c>
      <c r="E7" s="27" t="s">
        <v>102</v>
      </c>
    </row>
    <row r="8" spans="1:7" ht="15.75" thickBot="1">
      <c r="A8" s="248">
        <v>5</v>
      </c>
      <c r="B8" s="246" t="s">
        <v>107</v>
      </c>
      <c r="C8" s="28" t="s">
        <v>101</v>
      </c>
      <c r="D8" s="28" t="s">
        <v>102</v>
      </c>
      <c r="E8" s="29" t="s">
        <v>103</v>
      </c>
    </row>
    <row r="11" spans="1:7" ht="24.75" customHeight="1">
      <c r="B11" s="19" t="s">
        <v>110</v>
      </c>
      <c r="C11" s="295" t="s">
        <v>454</v>
      </c>
      <c r="D11" s="295"/>
      <c r="E11" s="295"/>
    </row>
    <row r="12" spans="1:7" ht="35.25" customHeight="1">
      <c r="B12" s="32"/>
      <c r="C12" s="295"/>
      <c r="D12" s="295"/>
      <c r="E12" s="295"/>
    </row>
    <row r="13" spans="1:7">
      <c r="B13" s="20" t="s">
        <v>105</v>
      </c>
      <c r="C13" s="294" t="s">
        <v>109</v>
      </c>
      <c r="D13" s="294"/>
      <c r="E13" s="294"/>
    </row>
    <row r="14" spans="1:7">
      <c r="B14" s="33"/>
      <c r="C14" s="294"/>
      <c r="D14" s="294"/>
      <c r="E14" s="294"/>
    </row>
    <row r="15" spans="1:7">
      <c r="B15" s="21" t="s">
        <v>104</v>
      </c>
      <c r="C15" s="293" t="s">
        <v>451</v>
      </c>
      <c r="D15" s="293"/>
      <c r="E15" s="293"/>
    </row>
    <row r="16" spans="1:7" ht="33" customHeight="1">
      <c r="B16" s="33"/>
      <c r="C16" s="293"/>
      <c r="D16" s="293"/>
      <c r="E16" s="293"/>
      <c r="G16" s="51"/>
    </row>
    <row r="17" spans="2:7">
      <c r="B17" s="22" t="s">
        <v>106</v>
      </c>
      <c r="C17" s="293" t="s">
        <v>452</v>
      </c>
      <c r="D17" s="293"/>
      <c r="E17" s="293"/>
    </row>
    <row r="18" spans="2:7" ht="36.75" customHeight="1">
      <c r="B18" s="33"/>
      <c r="C18" s="293"/>
      <c r="D18" s="293"/>
      <c r="E18" s="293"/>
      <c r="G18" s="251"/>
    </row>
    <row r="19" spans="2:7">
      <c r="B19" s="23" t="s">
        <v>107</v>
      </c>
      <c r="C19" s="293" t="s">
        <v>453</v>
      </c>
      <c r="D19" s="293"/>
      <c r="E19" s="293"/>
    </row>
    <row r="20" spans="2:7" ht="38.25" customHeight="1">
      <c r="B20" s="18"/>
      <c r="C20" s="293"/>
      <c r="D20" s="293"/>
      <c r="E20" s="293"/>
      <c r="G20" s="52"/>
    </row>
  </sheetData>
  <mergeCells count="5">
    <mergeCell ref="C19:E20"/>
    <mergeCell ref="C13:E14"/>
    <mergeCell ref="C11:E12"/>
    <mergeCell ref="C15:E16"/>
    <mergeCell ref="C17:E18"/>
  </mergeCells>
  <phoneticPr fontId="27"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Наука і міжн. д-ть</vt:lpstr>
      <vt:lpstr>Освітня д-ть</vt:lpstr>
      <vt:lpstr>Імідж, маркетинг, профорієнтац</vt:lpstr>
      <vt:lpstr>Зведений рейтинг</vt:lpstr>
      <vt:lpstr>Пояснення</vt:lpstr>
      <vt:lpstr>Механізм заохочення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nout</dc:creator>
  <cp:lastModifiedBy>RePack by SPecialiST</cp:lastModifiedBy>
  <dcterms:created xsi:type="dcterms:W3CDTF">2018-05-23T06:49:22Z</dcterms:created>
  <dcterms:modified xsi:type="dcterms:W3CDTF">2026-06-16T08:05:20Z</dcterms:modified>
</cp:coreProperties>
</file>