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65" windowHeight="8790" activeTab="2"/>
  </bookViews>
  <sheets>
    <sheet name="Наука і міжн. д-ть" sheetId="1" r:id="rId1"/>
    <sheet name="Освітня д-ть" sheetId="5" r:id="rId2"/>
    <sheet name="Імідж, маркетинг, профорієнтац" sheetId="6" r:id="rId3"/>
    <sheet name="Пояснення" sheetId="2" state="hidden" r:id="rId4"/>
    <sheet name="Механізм заохочення" sheetId="3" state="hidden" r:id="rId5"/>
  </sheets>
  <definedNames>
    <definedName name="_xlnm._FilterDatabase" localSheetId="1" hidden="1">'Освітня д-ть'!$A$7:$G$152</definedName>
  </definedNames>
  <calcPr calcId="125725"/>
</workbook>
</file>

<file path=xl/calcChain.xml><?xml version="1.0" encoding="utf-8"?>
<calcChain xmlns="http://schemas.openxmlformats.org/spreadsheetml/2006/main">
  <c r="F11" i="1"/>
  <c r="F12"/>
  <c r="F13"/>
  <c r="F14"/>
  <c r="F15"/>
  <c r="F16"/>
  <c r="F17"/>
  <c r="F18"/>
  <c r="F19"/>
  <c r="F20"/>
  <c r="F21"/>
  <c r="F22"/>
  <c r="F23"/>
  <c r="F24"/>
  <c r="F25"/>
  <c r="F27"/>
  <c r="F28"/>
  <c r="F29"/>
  <c r="F30"/>
  <c r="F31"/>
  <c r="F32"/>
  <c r="F33"/>
  <c r="F34"/>
  <c r="F35"/>
  <c r="F36"/>
  <c r="F37"/>
  <c r="F38"/>
  <c r="F39"/>
  <c r="F40"/>
  <c r="F41"/>
  <c r="F42"/>
  <c r="F44"/>
  <c r="F45"/>
  <c r="F46"/>
  <c r="F47"/>
  <c r="F48"/>
  <c r="F49"/>
  <c r="F50"/>
  <c r="F51"/>
  <c r="F52"/>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E64" i="6"/>
  <c r="E152" i="5"/>
  <c r="E113" i="1"/>
  <c r="E8"/>
  <c r="E124" s="1"/>
  <c r="F63" i="6"/>
  <c r="F62"/>
  <c r="F59"/>
  <c r="F58"/>
  <c r="F56"/>
  <c r="F54"/>
  <c r="F53"/>
  <c r="F51"/>
  <c r="F49"/>
  <c r="F48"/>
  <c r="F47"/>
  <c r="F46"/>
  <c r="F45"/>
  <c r="F43"/>
  <c r="F42"/>
  <c r="F41"/>
  <c r="F40"/>
  <c r="F38"/>
  <c r="F36"/>
  <c r="F35"/>
  <c r="F33"/>
  <c r="F32"/>
  <c r="F31"/>
  <c r="F64"/>
  <c r="F26"/>
  <c r="F25"/>
  <c r="F24"/>
  <c r="F22"/>
  <c r="F21"/>
  <c r="F18"/>
  <c r="F17"/>
  <c r="F16"/>
  <c r="F14"/>
  <c r="F13"/>
  <c r="F12"/>
  <c r="F32" i="5"/>
  <c r="F31"/>
  <c r="F39"/>
  <c r="F38"/>
  <c r="F37"/>
  <c r="F36"/>
  <c r="F35"/>
  <c r="F44"/>
  <c r="F43"/>
  <c r="F42"/>
  <c r="F48"/>
  <c r="F47"/>
  <c r="F46"/>
  <c r="F57"/>
  <c r="F56"/>
  <c r="F55"/>
  <c r="F54"/>
  <c r="F53"/>
  <c r="F52"/>
  <c r="F51"/>
  <c r="F61"/>
  <c r="F60"/>
  <c r="F59"/>
  <c r="F65"/>
  <c r="F64"/>
  <c r="F63"/>
  <c r="F69"/>
  <c r="F68"/>
  <c r="F67"/>
  <c r="F72"/>
  <c r="F71"/>
  <c r="F77"/>
  <c r="F76"/>
  <c r="F75"/>
  <c r="F74"/>
  <c r="F79"/>
  <c r="F86"/>
  <c r="F85"/>
  <c r="F84"/>
  <c r="F81"/>
  <c r="F98"/>
  <c r="F97"/>
  <c r="F96"/>
  <c r="F95"/>
  <c r="F94"/>
  <c r="F93"/>
  <c r="F92"/>
  <c r="F91"/>
  <c r="F90"/>
  <c r="F89"/>
  <c r="F88"/>
  <c r="F103"/>
  <c r="F102"/>
  <c r="F101"/>
  <c r="F106"/>
  <c r="F105"/>
  <c r="F111"/>
  <c r="F110"/>
  <c r="F109"/>
  <c r="F108"/>
  <c r="F115"/>
  <c r="F114"/>
  <c r="F113"/>
  <c r="F118"/>
  <c r="F117"/>
  <c r="F122"/>
  <c r="F121"/>
  <c r="F125"/>
  <c r="F124"/>
  <c r="F128"/>
  <c r="F127"/>
  <c r="F131"/>
  <c r="F130"/>
  <c r="F134"/>
  <c r="F133"/>
  <c r="F137"/>
  <c r="F136"/>
  <c r="F140"/>
  <c r="F139"/>
  <c r="F143"/>
  <c r="F142"/>
  <c r="F148"/>
  <c r="F147"/>
  <c r="F146"/>
  <c r="F151"/>
  <c r="F150"/>
  <c r="F29"/>
  <c r="F28"/>
  <c r="F27"/>
  <c r="F26"/>
  <c r="F24"/>
  <c r="F23"/>
  <c r="F21"/>
  <c r="F20"/>
  <c r="F17"/>
  <c r="F16"/>
  <c r="F15"/>
  <c r="F14"/>
  <c r="F13"/>
  <c r="F11"/>
  <c r="F123" i="1"/>
  <c r="F122"/>
  <c r="F121"/>
  <c r="F120"/>
  <c r="F119"/>
  <c r="F118"/>
  <c r="F117"/>
  <c r="F116"/>
  <c r="F115"/>
  <c r="F114"/>
  <c r="F112"/>
  <c r="F10"/>
  <c r="F9"/>
  <c r="F113"/>
  <c r="F8"/>
  <c r="F124" s="1"/>
  <c r="F152" i="5" l="1"/>
</calcChain>
</file>

<file path=xl/sharedStrings.xml><?xml version="1.0" encoding="utf-8"?>
<sst xmlns="http://schemas.openxmlformats.org/spreadsheetml/2006/main" count="807" uniqueCount="500">
  <si>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</si>
  <si>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</si>
  <si>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</si>
  <si>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</si>
  <si>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</si>
  <si>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</si>
  <si>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</si>
  <si>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</si>
  <si>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</si>
  <si>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</si>
  <si>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</si>
  <si>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</si>
  <si>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</si>
  <si>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</si>
  <si>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</si>
  <si>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</si>
  <si>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</si>
  <si>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</si>
  <si>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</si>
  <si>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</si>
  <si>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</si>
  <si>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</si>
  <si>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</si>
  <si>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</si>
  <si>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</si>
  <si>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</si>
  <si>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</si>
  <si>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</si>
  <si>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</si>
  <si>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</si>
  <si>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</si>
  <si>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</si>
  <si>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</si>
  <si>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</si>
  <si>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</si>
  <si>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</si>
  <si>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</si>
  <si>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</si>
  <si>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</si>
  <si>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</si>
  <si>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</si>
  <si>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</si>
  <si>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</si>
  <si>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</si>
  <si>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</si>
  <si>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</si>
  <si>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</si>
  <si>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</si>
  <si>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</si>
  <si>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</si>
  <si>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</si>
  <si>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</si>
  <si>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</si>
  <si>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</si>
  <si>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</si>
  <si>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</si>
  <si>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</si>
  <si>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</si>
  <si>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</si>
  <si>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</si>
  <si>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</si>
  <si>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</si>
  <si>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</si>
  <si>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</si>
  <si>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</si>
  <si>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</si>
  <si>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</si>
  <si>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</si>
  <si>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</si>
  <si>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</si>
  <si>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</si>
  <si>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</si>
  <si>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</si>
  <si>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</si>
  <si>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</si>
  <si>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</si>
  <si>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</si>
  <si>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</si>
  <si>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</si>
  <si>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</si>
  <si>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</si>
  <si>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t>5 -</t>
  </si>
  <si>
    <t>Остаточне рішення про заохочення або застосування стягнень приймає вчена рада відповідного структурного підрозділу.</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</si>
  <si>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</si>
  <si>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</si>
  <si>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</si>
  <si>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</si>
  <si>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</si>
  <si>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</si>
  <si>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</si>
  <si>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</si>
  <si>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</si>
  <si>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</si>
  <si>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</si>
  <si>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</si>
  <si>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</si>
  <si>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</si>
  <si>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</si>
  <si>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</si>
  <si>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</si>
  <si>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</si>
  <si>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</si>
  <si>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</si>
  <si>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</si>
  <si>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</si>
  <si>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</si>
  <si>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</si>
  <si>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</si>
  <si>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</si>
  <si>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вчений секретар</t>
  </si>
  <si>
    <t>голова</t>
  </si>
  <si>
    <t>член</t>
  </si>
  <si>
    <t>роботи на міжнародний конкурс</t>
  </si>
  <si>
    <t>роботи на всеукраїнський конкурс</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</si>
  <si>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</si>
  <si>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</si>
  <si>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</si>
  <si>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</si>
  <si>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</si>
  <si>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</si>
  <si>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</si>
  <si>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</si>
  <si>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</si>
  <si>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</si>
  <si>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</si>
  <si>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</si>
  <si>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</si>
  <si>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</si>
  <si>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</si>
  <si>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</si>
  <si>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</si>
  <si>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</si>
  <si>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</si>
  <si>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</si>
  <si>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</si>
  <si>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</si>
  <si>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</si>
  <si>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</si>
  <si>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</si>
  <si>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</si>
  <si>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</si>
  <si>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</si>
  <si>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</si>
  <si>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</si>
  <si>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</si>
  <si>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</si>
  <si>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</si>
  <si>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</si>
  <si>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</si>
  <si>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</si>
  <si>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</si>
  <si>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</si>
  <si>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</si>
  <si>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</si>
  <si>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</si>
  <si>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</si>
  <si>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</si>
  <si>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</si>
  <si>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</si>
  <si>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профільних / ліцейних класів у загальноосвітніх СНЗ</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</si>
  <si>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</si>
  <si>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</si>
  <si>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</si>
  <si>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</si>
  <si>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</si>
  <si>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</si>
  <si>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</si>
  <si>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Збір даних про ціни ВНЗ-конкурентів</t>
  </si>
  <si>
    <t>Проведення відкритих лекцій у СНЗ і ВНЗ І-ІІ р.а. (за кожну)</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</si>
  <si>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</si>
  <si>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</si>
  <si>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</si>
  <si>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</si>
  <si>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виїзних днів відкритих дверей у СНЗ і ВНЗ І-ІІ р.а. (за кожен захід)</t>
  </si>
  <si>
    <t>Організація відвідування університету випускниками ВНЗ І-ІІ р.а. та випускниками шкіл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</si>
  <si>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</si>
  <si>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</si>
  <si>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</si>
  <si>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</si>
  <si>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</si>
  <si>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</si>
  <si>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</si>
  <si>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</si>
  <si>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</si>
  <si>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керівництво НМК</t>
  </si>
  <si>
    <t>виконання обов`язків члена НМК</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</si>
  <si>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</si>
  <si>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</si>
  <si>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</si>
  <si>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російською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</si>
  <si>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</si>
  <si>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</si>
  <si>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</si>
  <si>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</si>
  <si>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</si>
  <si>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</si>
  <si>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</si>
  <si>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</si>
  <si>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</si>
  <si>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</si>
  <si>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</si>
  <si>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</si>
  <si>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</si>
  <si>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</si>
  <si>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</si>
  <si>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</si>
  <si>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Участь в організації Програм подвійних дипломів</t>
  </si>
  <si>
    <t>переклад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</si>
  <si>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</si>
  <si>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</si>
  <si>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</si>
  <si>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</si>
  <si>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</si>
  <si>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</si>
  <si>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</si>
  <si>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</si>
  <si>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</si>
  <si>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</si>
  <si>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</si>
  <si>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</si>
  <si>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</si>
  <si>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</si>
  <si>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</si>
  <si>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</si>
  <si>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</si>
  <si>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</si>
  <si>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</si>
  <si>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</si>
  <si>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</si>
  <si>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</si>
  <si>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</si>
  <si>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</si>
  <si>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</si>
  <si>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</si>
  <si>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</si>
  <si>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</si>
  <si>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</si>
  <si>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</si>
  <si>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</si>
  <si>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</si>
  <si>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</si>
  <si>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</si>
  <si>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</si>
  <si>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</si>
  <si>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</si>
  <si>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 xml:space="preserve">                                                                                                    ___________________________________________________________________________</t>
  </si>
  <si>
    <t>переможців міжнародних студентських олімпіад/II етапу Всеукраїнської студентської олімпіади (Всеукраїнського конкурсу студентських наукових робіт)/III—IV етапу Всеукраїнських учнівських олімпіад з базових навчальних предметів/II—III етапу Всеукраїнських конкурсів-захистів науково-дослідницьких робіт учнів – членів Малої академії наук (за кожного)</t>
  </si>
  <si>
    <t>у рейтингуванні беруть участь лише працівники, для яких університет є основним місцем роботи</t>
  </si>
  <si>
    <t>наукові здобутки враховуються з 26 травня попереднього року по 25 травня поточного року</t>
  </si>
  <si>
    <t>Виконання функцій у науковому виданні, що зареєстровано у Міністерстві юстиції України та якому присвоєно міжнародний номер ISSN</t>
  </si>
  <si>
    <t>Оформлення стендів (за кожен стенд)</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</si>
  <si>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</si>
  <si>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</si>
  <si>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</si>
  <si>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</si>
  <si>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</si>
  <si>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</si>
  <si>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</si>
  <si>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</si>
  <si>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</si>
  <si>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</si>
  <si>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роботи</t>
  </si>
  <si>
    <t>участь у роботі</t>
  </si>
  <si>
    <t>Затверджені робочі програми дисциплін і силабуси (за кожну)</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</si>
  <si>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</si>
  <si>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</si>
  <si>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Участь у роботі науково-методичних комісій університету:</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</si>
  <si>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</si>
  <si>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</si>
  <si>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</si>
  <si>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</si>
  <si>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</si>
  <si>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</si>
  <si>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</si>
  <si>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Шефство від кафедри над СНЗ міста чи області</t>
  </si>
  <si>
    <t>Шефство від кафедри над ВНЗ І-ІІ р.а. міста чи області</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</si>
  <si>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</si>
  <si>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</si>
  <si>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</si>
  <si>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</si>
  <si>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</si>
  <si>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</si>
  <si>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</si>
  <si>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r>
      <t xml:space="preserve">                                                                                                    (посада)                                                                        (назва кафедри)                                                          (прізвище, ініціали викладача</t>
    </r>
    <r>
      <rPr>
        <i/>
        <sz val="12"/>
        <color indexed="8"/>
        <rFont val="Times New Roman"/>
        <family val="1"/>
        <charset val="204"/>
      </rPr>
      <t xml:space="preserve">)     </t>
    </r>
  </si>
  <si>
    <t>Викладання іноземними мовами (крім профільних філологічних дисциплін і російської) (за кожну)</t>
  </si>
  <si>
    <r>
      <t xml:space="preserve">Отримання </t>
    </r>
    <r>
      <rPr>
        <sz val="12"/>
        <color indexed="8"/>
        <rFont val="Times New Roman"/>
        <family val="1"/>
        <charset val="204"/>
      </rPr>
      <t>звання «Заслужений діяч науки і техніки», «Заслужений працівник освіти» і прирівняних до них звань за профілем ЗВО</t>
    </r>
  </si>
  <si>
    <t>Управління якістю освітнього процесу і вищої освіти</t>
  </si>
  <si>
    <t>Наукова діяльність</t>
  </si>
  <si>
    <t>Інформація про оцінку освітньої діяльності   ___________  кафедри _______________________________________________  _______________________</t>
  </si>
  <si>
    <t>Створення мультимедійних презентацій</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</si>
  <si>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</si>
  <si>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</si>
  <si>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</si>
  <si>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</si>
  <si>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</si>
  <si>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</si>
  <si>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</si>
  <si>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</si>
  <si>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</si>
  <si>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</si>
  <si>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</si>
  <si>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</si>
  <si>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</si>
  <si>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</si>
  <si>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</si>
  <si>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</si>
  <si>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</si>
  <si>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</si>
  <si>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</si>
  <si>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</si>
  <si>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</si>
  <si>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</si>
  <si>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</si>
  <si>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</si>
  <si>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</si>
  <si>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</si>
  <si>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</si>
  <si>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</si>
  <si>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</si>
  <si>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</si>
  <si>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</si>
  <si>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</si>
  <si>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</si>
  <si>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</si>
  <si>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</si>
  <si>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</si>
  <si>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</si>
  <si>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</si>
  <si>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</si>
  <si>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</si>
  <si>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</si>
  <si>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</si>
  <si>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</si>
  <si>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</si>
  <si>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</si>
  <si>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</si>
  <si>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</si>
  <si>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</si>
  <si>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</si>
  <si>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</si>
  <si>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</si>
  <si>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</si>
  <si>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</si>
  <si>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</si>
  <si>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</si>
  <si>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</si>
  <si>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</si>
  <si>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</si>
  <si>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</si>
  <si>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</si>
  <si>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</si>
  <si>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</si>
  <si>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</si>
  <si>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</si>
  <si>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</si>
  <si>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</si>
  <si>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</si>
  <si>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</si>
  <si>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</si>
  <si>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</si>
  <si>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</si>
  <si>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</si>
  <si>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</si>
  <si>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</si>
  <si>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</si>
  <si>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</si>
  <si>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</si>
  <si>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</si>
  <si>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</si>
  <si>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</si>
  <si>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</si>
  <si>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</si>
  <si>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</si>
  <si>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</si>
  <si>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</si>
  <si>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</si>
  <si>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</si>
  <si>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</si>
  <si>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</si>
  <si>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</si>
  <si>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</si>
  <si>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</si>
  <si>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</si>
  <si>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</si>
  <si>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</si>
  <si>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</si>
  <si>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</si>
  <si>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</si>
  <si>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</si>
  <si>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</si>
  <si>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</si>
  <si>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</si>
  <si>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</si>
  <si>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</si>
  <si>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</si>
  <si>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</si>
  <si>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</si>
  <si>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</si>
  <si>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</si>
  <si>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</si>
  <si>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</si>
  <si>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</si>
  <si>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</si>
  <si>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</si>
  <si>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</si>
  <si>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</si>
  <si>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</si>
  <si>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</si>
  <si>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</si>
  <si>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</si>
  <si>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</si>
  <si>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</si>
  <si>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</si>
  <si>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</si>
  <si>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</si>
  <si>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</si>
  <si>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</si>
  <si>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</si>
  <si>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</si>
  <si>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</si>
  <si>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</si>
  <si>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</si>
  <si>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</si>
  <si>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</si>
  <si>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</si>
  <si>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</si>
  <si>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</si>
  <si>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</si>
  <si>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</si>
  <si>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</si>
  <si>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</si>
  <si>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</si>
  <si>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</si>
  <si>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</si>
  <si>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</si>
  <si>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</si>
  <si>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</si>
  <si>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</si>
  <si>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</si>
  <si>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</si>
  <si>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t>ПІДСУМКОВИЙ БАЛ ЗА КРИТЕРІЄМ, П*Х*К</t>
  </si>
  <si>
    <t>Додаток 2 до Наказу №  від ___._____________.20__ р.</t>
  </si>
  <si>
    <t>Додаток 1 до Наказу №  від ___._____________.20__ р.</t>
  </si>
  <si>
    <t>Кількість ставок, які обіймає викладач:</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</si>
  <si>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</si>
  <si>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</si>
  <si>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</si>
  <si>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</si>
  <si>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</si>
  <si>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англійською мовою для іноземних здобувачів освіти</t>
  </si>
  <si>
    <t>використання ЕНК на денній формі (якщо курсом у звітному році скористалося не менше 75% здобувачів освіти, з якими працює викладач, для груп не менше 10 здобувачів освіти)</t>
  </si>
  <si>
    <t>використання ЕНК на заочній формі (якщо курсом у звітному році скористалося не менше 75% здобувачів освіти, з якими працює викладач, для груп не менше 10 здобувачів освіти)</t>
  </si>
  <si>
    <t>перевірка перекладів здобувачів освіти інформаційних та рекламних матеріалів іноземними мовами</t>
  </si>
  <si>
    <t>Проведення екскурсій зі здобувачами освіти у рамках дозвіллєвої діяльності (за кожну екскурсію)</t>
  </si>
  <si>
    <t>Практика і працевлаштування здобувачів освіти</t>
  </si>
  <si>
    <t>Керівництво підготовкою студентських дизайнерських проєктів</t>
  </si>
  <si>
    <t>Організація практики здобувачів освіти</t>
  </si>
  <si>
    <t>організація екскурсій для здобувачів освіти на робочі місця випускників</t>
  </si>
  <si>
    <r>
      <t xml:space="preserve">Підготовка переможців міжнародних та всеукраїнських культурно-мистецьких проєктів,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</si>
  <si>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</si>
  <si>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</si>
  <si>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</si>
  <si>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дипломними проєктами - переможцями конкурсу на кращий дипломний проєкт (за кожен)</t>
  </si>
  <si>
    <t>Режисура і постановка музичних, театральних, хореографічних проєктів (за кожен проєкт)</t>
  </si>
  <si>
    <t>Участь у розробці та впровадженні інноваційних проєктів університету (інноваційні проєкти, інвестиційні проєкти, стартапи університету)</t>
  </si>
  <si>
    <t>Організація практики кращих здобувачів освіти у СНЗ і ВНЗ І-ІІ р.а.</t>
  </si>
  <si>
    <r>
      <t xml:space="preserve">Керівництво науковою роботою здобувачів освіти з підготовкою </t>
    </r>
    <r>
      <rPr>
        <b/>
        <vertAlign val="superscript"/>
        <sz val="14"/>
        <color indexed="10"/>
        <rFont val="Times New Roman"/>
        <family val="1"/>
        <charset val="204"/>
      </rPr>
      <t>5</t>
    </r>
  </si>
  <si>
    <t>Кураторство (опікування) іноземними здобувачами освіти</t>
  </si>
  <si>
    <t>супровід групи здобувачів освіти закордоном</t>
  </si>
  <si>
    <t>супровід групи іноземних здобувачів освіти в Україні</t>
  </si>
  <si>
    <t>Організація і керівництво стажуванням здобувачів освіти денної форми здобуття освіти тривалістю не менше трьох місяців в іноземних закладах вищої освіти (наукових установах) за межами України</t>
  </si>
  <si>
    <t>у пункті 17 не вказуються роботи, виконані або опубліковані у співавторстві зі здобувачами освіти. Враховується тільки наукове керівництво здобувачами освіти, яке документально підтверджено</t>
  </si>
  <si>
    <t>Робота на Міжнародній студентській олімпіаді/II етапі Всеукраїнської студентської олімпіади (Всеукраїнського конкурсу студентських наукових робіт)/III—IV етапі Всеукраїнських учнівських олімпіад із базових навчальних предметів/II—III етапі Всеукраїнських конкурсів-захистів науково-дослідницьких робіт учнів – членів Малої академії наук у складі</t>
  </si>
  <si>
    <t>міжнародної колективної монографії, опублікованої у закордонному виданні</t>
  </si>
  <si>
    <t>Google Scholar</t>
  </si>
  <si>
    <t>Scopus або Web of Science</t>
  </si>
  <si>
    <r>
      <t xml:space="preserve">Участь у діючому міжнародному науково-дослідному проєкті (ТЕМРUS, Еrasmus+, </t>
    </r>
    <r>
      <rPr>
        <b/>
        <sz val="12"/>
        <color indexed="30"/>
        <rFont val="Times New Roman"/>
        <family val="1"/>
        <charset val="204"/>
      </rPr>
      <t xml:space="preserve">Horizon та ін. </t>
    </r>
    <r>
      <rPr>
        <sz val="12"/>
        <color indexed="8"/>
        <rFont val="Times New Roman"/>
        <family val="1"/>
        <charset val="204"/>
      </rPr>
      <t>)</t>
    </r>
  </si>
  <si>
    <r>
      <t>на рамковий міжнародний грант (програма Еразмус+, Horizon та ін.)</t>
    </r>
    <r>
      <rPr>
        <b/>
        <sz val="12"/>
        <color indexed="10"/>
        <rFont val="Times New Roman"/>
        <family val="1"/>
        <charset val="204"/>
      </rPr>
      <t/>
    </r>
  </si>
  <si>
    <t>у періодичному виданні, яке включено до інших наукометричних баз  (приміром: Index Copernicus тощо, але крім Scopus або Web of Science, Google Scholar)</t>
  </si>
  <si>
    <t>у наукових виданнях, включених до переліку наукових фахових видань України категорії "Б"</t>
  </si>
  <si>
    <t>Робота у разових спеціалізованих вчених радах з присудження наукового ступеня доктора філософії (PhD)</t>
  </si>
  <si>
    <t xml:space="preserve">Робота у спеціалізованих вчених радах з присудження наукового ступеня доктора наук </t>
  </si>
  <si>
    <t>120 балів у звітному</t>
  </si>
  <si>
    <t xml:space="preserve">130 балів у звітному </t>
  </si>
  <si>
    <t xml:space="preserve">100 балів у звітному </t>
  </si>
  <si>
    <r>
      <t xml:space="preserve">Виконання функцій у науковому виданні </t>
    </r>
    <r>
      <rPr>
        <sz val="12"/>
        <rFont val="Times New Roman"/>
        <family val="1"/>
        <charset val="204"/>
      </rPr>
      <t>, що входить із ненульовим коефіцієнтом впливовості до наукометричних баз Scopus, Web of Science, інших наукометричних баз, визнаних МОН</t>
    </r>
  </si>
  <si>
    <t>Збільшення індексу Хірша на наукометричних платформах:</t>
  </si>
  <si>
    <t>на 1-2 порядки - 50 балів у звітному періоді</t>
  </si>
  <si>
    <t>на 1 порядок - 70 балів у звітному періоді</t>
  </si>
  <si>
    <t>ХХV Всеукраїнська науково-практична конференція "Освіта і наука України в умовах війни та миру : суспільні виклики та перспективи розвитку" 25-26 березня 2025 р. м.Хуст</t>
  </si>
  <si>
    <t>https://vo.uu.edu.ua/course/index.php?categoryid=173</t>
  </si>
  <si>
    <t>1 квітня 2025 року</t>
  </si>
  <si>
    <t>Фейсбук сторінка Карпатського інституту підприємсництва</t>
  </si>
  <si>
    <t>25-річчя Карпатського інституту підприємництва</t>
  </si>
  <si>
    <t>Фейсбук сторінка Карпатського інституту підприємництва</t>
  </si>
  <si>
    <t>Циклова комісія з права</t>
  </si>
  <si>
    <t>Карпатський фаховий коледж</t>
  </si>
  <si>
    <t>Роман Р.М.</t>
  </si>
  <si>
    <t>ПЗ-23-1фмб-kp</t>
  </si>
  <si>
    <t xml:space="preserve">Сертифікат №4332 від 06.02.2025 р. </t>
  </si>
</sst>
</file>

<file path=xl/styles.xml><?xml version="1.0" encoding="utf-8"?>
<styleSheet xmlns="http://schemas.openxmlformats.org/spreadsheetml/2006/main">
  <fonts count="33">
    <font>
      <sz val="11"/>
      <color theme="1"/>
      <name val="Calibri"/>
      <family val="2"/>
      <charset val="204"/>
      <scheme val="minor"/>
    </font>
    <font>
      <b/>
      <i/>
      <sz val="12"/>
      <color indexed="8"/>
      <name val="Times New Roman"/>
      <family val="1"/>
      <charset val="204"/>
    </font>
    <font>
      <i/>
      <sz val="12"/>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i/>
      <sz val="11"/>
      <name val="Calibri"/>
      <family val="2"/>
      <charset val="204"/>
    </font>
    <font>
      <sz val="11"/>
      <name val="Calibri"/>
      <family val="2"/>
      <charset val="204"/>
    </font>
    <font>
      <b/>
      <sz val="12"/>
      <color indexed="30"/>
      <name val="Times New Roman"/>
      <family val="1"/>
      <charset val="204"/>
    </font>
    <font>
      <b/>
      <sz val="12"/>
      <color indexed="10"/>
      <name val="Times New Roman"/>
      <family val="1"/>
      <charset val="204"/>
    </font>
    <font>
      <sz val="11"/>
      <name val="Calibri"/>
      <family val="2"/>
      <charset val="204"/>
      <scheme val="minor"/>
    </font>
    <font>
      <b/>
      <u/>
      <sz val="14"/>
      <color indexed="8"/>
      <name val="Times New Roman"/>
      <family val="1"/>
      <charset val="204"/>
    </font>
  </fonts>
  <fills count="9">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7" tint="0.79998168889431442"/>
        <bgColor indexed="64"/>
      </patternFill>
    </fill>
  </fills>
  <borders count="3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285">
    <xf numFmtId="0" fontId="0" fillId="0" borderId="0" xfId="0"/>
    <xf numFmtId="0" fontId="13" fillId="0" borderId="0" xfId="0" applyFont="1"/>
    <xf numFmtId="0" fontId="13" fillId="0" borderId="1" xfId="0" applyFont="1" applyBorder="1" applyAlignment="1">
      <alignment horizontal="center" vertical="center" wrapText="1"/>
    </xf>
    <xf numFmtId="0" fontId="13" fillId="0" borderId="1" xfId="0" applyFont="1" applyBorder="1"/>
    <xf numFmtId="0" fontId="13" fillId="0" borderId="2" xfId="0" applyFont="1" applyBorder="1"/>
    <xf numFmtId="0" fontId="16" fillId="0" borderId="3" xfId="0" applyFont="1" applyBorder="1" applyAlignment="1">
      <alignment horizontal="center"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3" xfId="0" applyFont="1" applyBorder="1"/>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6" xfId="0" applyFont="1" applyBorder="1" applyAlignment="1">
      <alignment horizontal="center" vertical="center" wrapText="1"/>
    </xf>
    <xf numFmtId="0" fontId="17" fillId="0" borderId="0" xfId="0" applyFont="1" applyAlignment="1">
      <alignment horizontal="center" vertical="center"/>
    </xf>
    <xf numFmtId="0" fontId="16"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0" fillId="0" borderId="10" xfId="0" applyBorder="1"/>
    <xf numFmtId="0" fontId="0" fillId="2" borderId="10" xfId="0" applyFill="1" applyBorder="1" applyAlignment="1">
      <alignment horizontal="left" vertical="center" wrapText="1"/>
    </xf>
    <xf numFmtId="0" fontId="0" fillId="3" borderId="10" xfId="0" applyFill="1" applyBorder="1" applyAlignment="1">
      <alignment horizontal="left"/>
    </xf>
    <xf numFmtId="0" fontId="0" fillId="4" borderId="10" xfId="0" applyFill="1" applyBorder="1" applyAlignment="1">
      <alignment horizontal="left"/>
    </xf>
    <xf numFmtId="0" fontId="0" fillId="5" borderId="10" xfId="0" applyFill="1" applyBorder="1" applyAlignment="1">
      <alignment horizontal="left"/>
    </xf>
    <xf numFmtId="0" fontId="0" fillId="6" borderId="10" xfId="0"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0" fillId="7" borderId="10" xfId="0" applyFill="1" applyBorder="1" applyAlignment="1">
      <alignment horizontal="left" vertical="center" wrapText="1"/>
    </xf>
    <xf numFmtId="0" fontId="0" fillId="7" borderId="10" xfId="0" applyFill="1" applyBorder="1" applyAlignment="1">
      <alignment horizontal="left"/>
    </xf>
    <xf numFmtId="0" fontId="0" fillId="4" borderId="0" xfId="0" applyFill="1"/>
    <xf numFmtId="0" fontId="16" fillId="0" borderId="18" xfId="0" applyFont="1" applyBorder="1" applyAlignment="1">
      <alignment horizontal="center" vertical="center"/>
    </xf>
    <xf numFmtId="0" fontId="0" fillId="0" borderId="0" xfId="0" applyAlignment="1">
      <alignment wrapText="1"/>
    </xf>
    <xf numFmtId="0" fontId="16" fillId="0" borderId="19" xfId="0" applyFont="1" applyBorder="1" applyAlignment="1">
      <alignment horizontal="center" vertical="center"/>
    </xf>
    <xf numFmtId="0" fontId="21" fillId="0" borderId="20" xfId="0" applyFont="1" applyBorder="1" applyAlignment="1">
      <alignment horizontal="left" vertical="center" wrapText="1"/>
    </xf>
    <xf numFmtId="0" fontId="15" fillId="0" borderId="20" xfId="0" applyFont="1" applyBorder="1" applyAlignment="1">
      <alignment vertical="center" wrapText="1"/>
    </xf>
    <xf numFmtId="0" fontId="20" fillId="0" borderId="20" xfId="0" applyFont="1" applyBorder="1" applyAlignment="1">
      <alignment horizontal="left" vertical="center" wrapText="1"/>
    </xf>
    <xf numFmtId="0" fontId="13" fillId="0" borderId="20" xfId="0" applyFont="1" applyBorder="1" applyAlignment="1">
      <alignment vertical="center" wrapText="1"/>
    </xf>
    <xf numFmtId="0" fontId="20" fillId="0" borderId="21" xfId="0" applyFont="1" applyBorder="1" applyAlignment="1">
      <alignment horizontal="left" vertical="center" wrapText="1"/>
    </xf>
    <xf numFmtId="0" fontId="15" fillId="0" borderId="1" xfId="0" applyFont="1" applyBorder="1"/>
    <xf numFmtId="0" fontId="15" fillId="0" borderId="0" xfId="0" applyFont="1"/>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xf>
    <xf numFmtId="0" fontId="16" fillId="0" borderId="22" xfId="0" applyFont="1" applyBorder="1" applyAlignment="1">
      <alignment horizontal="center" vertical="center"/>
    </xf>
    <xf numFmtId="0" fontId="19" fillId="0" borderId="0" xfId="0" applyFont="1" applyAlignment="1">
      <alignment vertical="center" wrapText="1"/>
    </xf>
    <xf numFmtId="0" fontId="13" fillId="0" borderId="23" xfId="0" applyFont="1" applyBorder="1"/>
    <xf numFmtId="0" fontId="25" fillId="0" borderId="0" xfId="0" applyFont="1" applyFill="1"/>
    <xf numFmtId="0" fontId="25" fillId="0" borderId="0" xfId="0" applyFont="1" applyFill="1" applyAlignment="1"/>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2"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2" fillId="0" borderId="0" xfId="0" applyFont="1" applyAlignment="1">
      <alignment horizontal="left" vertical="center"/>
    </xf>
    <xf numFmtId="0" fontId="13" fillId="0" borderId="24" xfId="0" applyFont="1" applyBorder="1" applyAlignment="1">
      <alignment horizontal="center" wrapText="1"/>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9" xfId="0" applyFont="1" applyBorder="1" applyAlignment="1">
      <alignment vertical="center"/>
    </xf>
    <xf numFmtId="0" fontId="13" fillId="0" borderId="6" xfId="0" applyFont="1" applyBorder="1" applyAlignment="1">
      <alignment horizontal="center" vertical="center"/>
    </xf>
    <xf numFmtId="0" fontId="6" fillId="0" borderId="6" xfId="0" applyFont="1" applyBorder="1" applyAlignment="1">
      <alignment horizontal="center" vertical="center" wrapText="1"/>
    </xf>
    <xf numFmtId="0" fontId="13" fillId="0" borderId="6" xfId="0" applyFont="1" applyFill="1" applyBorder="1" applyAlignment="1">
      <alignment horizontal="center" vertical="center"/>
    </xf>
    <xf numFmtId="0" fontId="13" fillId="0" borderId="1" xfId="0" applyFont="1" applyFill="1" applyBorder="1" applyAlignment="1">
      <alignment vertical="center"/>
    </xf>
    <xf numFmtId="0" fontId="13" fillId="0" borderId="0" xfId="0" applyFont="1" applyFill="1" applyAlignment="1">
      <alignment vertical="center"/>
    </xf>
    <xf numFmtId="0" fontId="13" fillId="0" borderId="1" xfId="0" applyFont="1" applyBorder="1" applyAlignment="1">
      <alignment horizontal="center" vertical="center"/>
    </xf>
    <xf numFmtId="0" fontId="8" fillId="0" borderId="6" xfId="0" applyFont="1" applyFill="1" applyBorder="1" applyAlignment="1">
      <alignment horizontal="center"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13" fillId="0" borderId="24" xfId="0" applyFont="1" applyBorder="1" applyAlignment="1">
      <alignment horizontal="center" vertical="center" wrapText="1"/>
    </xf>
    <xf numFmtId="0" fontId="13" fillId="0" borderId="23"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wrapText="1"/>
    </xf>
    <xf numFmtId="0" fontId="6"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2" xfId="0" applyFont="1" applyBorder="1" applyAlignment="1">
      <alignment vertical="center"/>
    </xf>
    <xf numFmtId="0" fontId="8" fillId="0" borderId="0" xfId="0" applyFont="1" applyBorder="1" applyAlignment="1">
      <alignment horizontal="left" vertical="center" wrapText="1"/>
    </xf>
    <xf numFmtId="0" fontId="13" fillId="0" borderId="26" xfId="0" applyFont="1" applyBorder="1" applyAlignment="1">
      <alignment vertical="center" wrapText="1"/>
    </xf>
    <xf numFmtId="0" fontId="13" fillId="0" borderId="9" xfId="0" applyFont="1" applyBorder="1" applyAlignment="1">
      <alignment vertical="center" wrapText="1"/>
    </xf>
    <xf numFmtId="0" fontId="15" fillId="0" borderId="9" xfId="0" applyFont="1" applyBorder="1" applyAlignment="1">
      <alignment vertical="center"/>
    </xf>
    <xf numFmtId="0" fontId="15" fillId="0" borderId="9" xfId="0" applyFont="1" applyBorder="1" applyAlignment="1">
      <alignment vertical="center" wrapText="1"/>
    </xf>
    <xf numFmtId="0" fontId="8" fillId="0" borderId="9" xfId="0" applyFont="1" applyFill="1" applyBorder="1" applyAlignment="1">
      <alignment vertical="center" wrapText="1"/>
    </xf>
    <xf numFmtId="0" fontId="2" fillId="0" borderId="9" xfId="0" applyNumberFormat="1" applyFont="1" applyBorder="1" applyAlignment="1">
      <alignment vertical="center" wrapText="1"/>
    </xf>
    <xf numFmtId="0" fontId="15" fillId="0" borderId="9" xfId="0" applyFont="1" applyFill="1" applyBorder="1" applyAlignment="1">
      <alignment vertical="center" wrapText="1"/>
    </xf>
    <xf numFmtId="0" fontId="13" fillId="0" borderId="27" xfId="0" applyFont="1" applyBorder="1" applyAlignment="1">
      <alignment vertical="center"/>
    </xf>
    <xf numFmtId="0" fontId="2" fillId="0" borderId="9" xfId="0" applyFont="1" applyBorder="1" applyAlignment="1">
      <alignment vertical="center"/>
    </xf>
    <xf numFmtId="0" fontId="7" fillId="0" borderId="9" xfId="0" applyFont="1" applyBorder="1" applyAlignment="1">
      <alignment vertical="center" wrapText="1"/>
    </xf>
    <xf numFmtId="0" fontId="7" fillId="0" borderId="9" xfId="0" applyFont="1" applyFill="1" applyBorder="1" applyAlignment="1">
      <alignment horizontal="left" vertical="center" wrapText="1"/>
    </xf>
    <xf numFmtId="0" fontId="7" fillId="0" borderId="27" xfId="0" applyFont="1" applyFill="1" applyBorder="1" applyAlignment="1">
      <alignment vertical="center" wrapText="1"/>
    </xf>
    <xf numFmtId="0" fontId="7" fillId="0" borderId="27" xfId="0" applyFont="1" applyBorder="1" applyAlignment="1">
      <alignment vertical="center" wrapText="1"/>
    </xf>
    <xf numFmtId="0" fontId="7" fillId="0" borderId="9" xfId="0" applyFont="1" applyFill="1" applyBorder="1" applyAlignment="1">
      <alignment vertical="center"/>
    </xf>
    <xf numFmtId="0" fontId="15" fillId="0" borderId="28" xfId="0" applyFont="1" applyBorder="1" applyAlignment="1">
      <alignment vertical="center"/>
    </xf>
    <xf numFmtId="0" fontId="6" fillId="0" borderId="28" xfId="0" applyFont="1" applyBorder="1" applyAlignment="1">
      <alignment vertical="center" wrapText="1"/>
    </xf>
    <xf numFmtId="0" fontId="6" fillId="0" borderId="28" xfId="0" applyFont="1" applyBorder="1" applyAlignment="1">
      <alignment vertical="center"/>
    </xf>
    <xf numFmtId="0" fontId="13" fillId="0" borderId="1" xfId="0" applyFont="1" applyFill="1" applyBorder="1" applyAlignment="1">
      <alignment horizontal="center" vertical="center"/>
    </xf>
    <xf numFmtId="0" fontId="13" fillId="0" borderId="29" xfId="0" applyFont="1" applyBorder="1" applyAlignment="1">
      <alignment vertical="center"/>
    </xf>
    <xf numFmtId="0" fontId="8" fillId="0" borderId="1" xfId="0" applyFont="1" applyFill="1" applyBorder="1" applyAlignment="1">
      <alignment horizontal="center" vertical="center"/>
    </xf>
    <xf numFmtId="0" fontId="13" fillId="0" borderId="23" xfId="0" applyFont="1" applyBorder="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6" fillId="0" borderId="9" xfId="0" applyFont="1" applyBorder="1" applyAlignment="1">
      <alignment vertical="center" wrapText="1"/>
    </xf>
    <xf numFmtId="0" fontId="2" fillId="0" borderId="0" xfId="0" applyFont="1" applyAlignment="1">
      <alignment horizontal="left" vertical="center" wrapText="1"/>
    </xf>
    <xf numFmtId="0" fontId="2" fillId="0" borderId="20" xfId="0" applyFont="1" applyBorder="1" applyAlignment="1">
      <alignment vertical="center" wrapText="1"/>
    </xf>
    <xf numFmtId="0" fontId="6" fillId="0" borderId="20" xfId="0" applyFont="1" applyBorder="1" applyAlignment="1">
      <alignment horizontal="left" vertical="center" wrapText="1"/>
    </xf>
    <xf numFmtId="0" fontId="8" fillId="0" borderId="6" xfId="0" applyFont="1" applyBorder="1" applyAlignment="1">
      <alignment horizontal="center" wrapText="1"/>
    </xf>
    <xf numFmtId="0" fontId="6" fillId="0" borderId="20" xfId="0" applyFont="1" applyBorder="1" applyAlignment="1">
      <alignment vertical="center" wrapText="1"/>
    </xf>
    <xf numFmtId="0" fontId="16" fillId="0" borderId="30" xfId="0" applyFont="1" applyBorder="1" applyAlignment="1">
      <alignment horizontal="center" vertical="center" wrapText="1"/>
    </xf>
    <xf numFmtId="0" fontId="16" fillId="0" borderId="30" xfId="0" applyFont="1" applyBorder="1" applyAlignment="1">
      <alignment horizontal="center" vertical="center"/>
    </xf>
    <xf numFmtId="0" fontId="13" fillId="0" borderId="6" xfId="0" applyFont="1" applyBorder="1"/>
    <xf numFmtId="0" fontId="13" fillId="0" borderId="5" xfId="0" applyFont="1" applyBorder="1"/>
    <xf numFmtId="0" fontId="15" fillId="0" borderId="6" xfId="0" applyFont="1" applyBorder="1"/>
    <xf numFmtId="0" fontId="16" fillId="0" borderId="0" xfId="0" applyFont="1" applyFill="1" applyAlignment="1">
      <alignment vertical="center"/>
    </xf>
    <xf numFmtId="0" fontId="8" fillId="0" borderId="21" xfId="0" applyFont="1" applyFill="1" applyBorder="1" applyAlignment="1">
      <alignment vertical="center" wrapText="1"/>
    </xf>
    <xf numFmtId="0" fontId="7" fillId="0" borderId="21" xfId="0" applyFont="1" applyFill="1" applyBorder="1" applyAlignment="1">
      <alignment vertical="center" wrapText="1"/>
    </xf>
    <xf numFmtId="0" fontId="7" fillId="0" borderId="20" xfId="0" applyFont="1" applyFill="1" applyBorder="1" applyAlignment="1">
      <alignment vertical="center" wrapText="1"/>
    </xf>
    <xf numFmtId="0" fontId="8" fillId="0" borderId="2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6" fillId="0" borderId="32" xfId="0" applyFont="1" applyBorder="1" applyAlignment="1">
      <alignment horizontal="left" vertical="center"/>
    </xf>
    <xf numFmtId="0" fontId="2" fillId="0" borderId="21" xfId="0" applyFont="1" applyBorder="1" applyAlignment="1">
      <alignment horizontal="left" vertical="center" wrapText="1"/>
    </xf>
    <xf numFmtId="0" fontId="8" fillId="0" borderId="21" xfId="0" applyFont="1" applyBorder="1" applyAlignment="1">
      <alignment horizontal="justify" vertical="center" wrapText="1"/>
    </xf>
    <xf numFmtId="0" fontId="8" fillId="0" borderId="21" xfId="0" applyFont="1" applyBorder="1" applyAlignment="1">
      <alignment vertical="center" wrapText="1"/>
    </xf>
    <xf numFmtId="0" fontId="7" fillId="0" borderId="21" xfId="0" applyFont="1" applyBorder="1" applyAlignment="1">
      <alignment vertical="center" wrapText="1"/>
    </xf>
    <xf numFmtId="0" fontId="8" fillId="0" borderId="20" xfId="0" applyFont="1" applyBorder="1" applyAlignment="1">
      <alignment vertical="center" wrapText="1"/>
    </xf>
    <xf numFmtId="0" fontId="7" fillId="0" borderId="20" xfId="0" applyFont="1" applyBorder="1" applyAlignment="1">
      <alignment vertical="center" wrapText="1"/>
    </xf>
    <xf numFmtId="0" fontId="13" fillId="0" borderId="21" xfId="0" applyFont="1" applyBorder="1" applyAlignment="1">
      <alignment vertical="center" wrapText="1"/>
    </xf>
    <xf numFmtId="0" fontId="6" fillId="0" borderId="21" xfId="0" applyFont="1" applyBorder="1" applyAlignment="1">
      <alignment vertical="center" wrapText="1"/>
    </xf>
    <xf numFmtId="0" fontId="15" fillId="0" borderId="21" xfId="0" applyFont="1" applyBorder="1" applyAlignment="1">
      <alignment vertical="center" wrapText="1"/>
    </xf>
    <xf numFmtId="0" fontId="21" fillId="0" borderId="20" xfId="0" applyFont="1" applyFill="1" applyBorder="1" applyAlignment="1">
      <alignment horizontal="justify" vertical="center" wrapText="1"/>
    </xf>
    <xf numFmtId="0" fontId="20" fillId="0" borderId="20" xfId="0" applyFont="1" applyFill="1" applyBorder="1" applyAlignment="1">
      <alignment horizontal="justify" vertical="center" wrapText="1"/>
    </xf>
    <xf numFmtId="0" fontId="22" fillId="0" borderId="21" xfId="0" applyFont="1" applyBorder="1" applyAlignment="1">
      <alignment horizontal="justify" vertical="center" wrapText="1"/>
    </xf>
    <xf numFmtId="0" fontId="20" fillId="0" borderId="20" xfId="0" applyFont="1" applyBorder="1" applyAlignment="1">
      <alignment vertical="center" wrapText="1"/>
    </xf>
    <xf numFmtId="0" fontId="2" fillId="0" borderId="20" xfId="0" applyFont="1" applyBorder="1" applyAlignment="1">
      <alignment horizontal="left" vertical="center" wrapText="1"/>
    </xf>
    <xf numFmtId="0" fontId="13" fillId="0" borderId="20" xfId="0" applyFont="1" applyBorder="1" applyAlignment="1">
      <alignment horizontal="left" vertical="center" wrapText="1"/>
    </xf>
    <xf numFmtId="0" fontId="21" fillId="0" borderId="21" xfId="0" applyFont="1" applyBorder="1" applyAlignment="1">
      <alignment horizontal="left"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left" vertical="center"/>
    </xf>
    <xf numFmtId="0" fontId="16" fillId="0" borderId="33" xfId="0" applyFont="1" applyBorder="1" applyAlignment="1">
      <alignment vertical="center" wrapText="1"/>
    </xf>
    <xf numFmtId="0" fontId="13" fillId="0" borderId="24" xfId="0" applyFont="1" applyBorder="1"/>
    <xf numFmtId="0" fontId="13" fillId="0" borderId="7" xfId="0" applyFont="1" applyBorder="1" applyAlignment="1">
      <alignment horizontal="center" wrapText="1"/>
    </xf>
    <xf numFmtId="0" fontId="13" fillId="0" borderId="7" xfId="0" applyFont="1" applyBorder="1"/>
    <xf numFmtId="0" fontId="13" fillId="0" borderId="9" xfId="0" applyFont="1" applyBorder="1" applyAlignment="1">
      <alignment wrapText="1"/>
    </xf>
    <xf numFmtId="0" fontId="7" fillId="0" borderId="9" xfId="0" applyFont="1" applyFill="1" applyBorder="1"/>
    <xf numFmtId="0" fontId="7" fillId="0" borderId="28" xfId="0" applyFont="1" applyFill="1" applyBorder="1"/>
    <xf numFmtId="0" fontId="13" fillId="0" borderId="29" xfId="0" applyFont="1" applyBorder="1" applyAlignment="1">
      <alignment horizontal="center" vertical="center"/>
    </xf>
    <xf numFmtId="0" fontId="13" fillId="0" borderId="3" xfId="0" applyFont="1" applyBorder="1" applyAlignment="1">
      <alignment horizontal="center" vertical="center"/>
    </xf>
    <xf numFmtId="0" fontId="6" fillId="0" borderId="34" xfId="0" applyFont="1" applyBorder="1" applyAlignment="1">
      <alignment horizontal="left" vertical="center" wrapText="1"/>
    </xf>
    <xf numFmtId="0" fontId="23" fillId="0" borderId="33" xfId="0" applyFont="1" applyBorder="1" applyAlignment="1">
      <alignment horizontal="left" vertical="center" wrapText="1"/>
    </xf>
    <xf numFmtId="0" fontId="20" fillId="0" borderId="35" xfId="0" applyFont="1" applyBorder="1" applyAlignment="1">
      <alignment horizontal="left" vertical="center" wrapText="1"/>
    </xf>
    <xf numFmtId="0" fontId="16" fillId="0" borderId="33" xfId="0" applyFont="1" applyBorder="1" applyAlignment="1">
      <alignment horizontal="left" vertical="center" wrapText="1"/>
    </xf>
    <xf numFmtId="0" fontId="2" fillId="0" borderId="34" xfId="0" applyFont="1" applyBorder="1" applyAlignment="1">
      <alignment vertical="center" wrapText="1"/>
    </xf>
    <xf numFmtId="0" fontId="8" fillId="0" borderId="20" xfId="0" applyFont="1" applyBorder="1" applyAlignment="1">
      <alignment horizontal="justify" vertical="center" wrapText="1"/>
    </xf>
    <xf numFmtId="0" fontId="6" fillId="0" borderId="34" xfId="0" applyFont="1" applyFill="1" applyBorder="1" applyAlignment="1">
      <alignment horizontal="justify" vertical="center" wrapText="1"/>
    </xf>
    <xf numFmtId="0" fontId="15" fillId="0" borderId="29" xfId="0" applyFont="1" applyBorder="1" applyAlignment="1">
      <alignment horizontal="center" vertical="center"/>
    </xf>
    <xf numFmtId="0" fontId="15" fillId="0" borderId="35" xfId="0" applyFont="1" applyBorder="1" applyAlignment="1">
      <alignment vertical="center" wrapText="1"/>
    </xf>
    <xf numFmtId="0" fontId="23" fillId="0" borderId="33" xfId="0" applyFont="1" applyBorder="1" applyAlignment="1">
      <alignment vertical="center" wrapText="1"/>
    </xf>
    <xf numFmtId="0" fontId="16" fillId="0" borderId="29" xfId="0" applyFont="1" applyBorder="1" applyAlignment="1">
      <alignment horizontal="center" vertical="center"/>
    </xf>
    <xf numFmtId="0" fontId="20" fillId="0" borderId="34" xfId="0" applyFont="1" applyBorder="1" applyAlignment="1">
      <alignment horizontal="left" vertical="center" wrapText="1"/>
    </xf>
    <xf numFmtId="0" fontId="16" fillId="0" borderId="29" xfId="0" applyFont="1" applyBorder="1" applyAlignment="1">
      <alignment horizontal="center" vertical="center" wrapText="1"/>
    </xf>
    <xf numFmtId="0" fontId="2" fillId="0" borderId="34" xfId="0" applyFont="1" applyBorder="1" applyAlignment="1">
      <alignment horizontal="left" vertical="center" wrapText="1"/>
    </xf>
    <xf numFmtId="0" fontId="6" fillId="0" borderId="22" xfId="0" quotePrefix="1" applyFont="1" applyBorder="1" applyAlignment="1">
      <alignment horizontal="center" vertical="center"/>
    </xf>
    <xf numFmtId="0" fontId="6" fillId="0" borderId="1" xfId="0" quotePrefix="1" applyFont="1" applyBorder="1" applyAlignment="1">
      <alignment horizontal="center" vertical="center"/>
    </xf>
    <xf numFmtId="0" fontId="8" fillId="0" borderId="20" xfId="0" applyFont="1" applyFill="1" applyBorder="1" applyAlignment="1">
      <alignment horizontal="justify" vertical="center" wrapText="1"/>
    </xf>
    <xf numFmtId="0" fontId="16" fillId="0" borderId="33" xfId="0" applyFont="1" applyFill="1" applyBorder="1" applyAlignment="1">
      <alignment vertical="center" wrapText="1"/>
    </xf>
    <xf numFmtId="0" fontId="16" fillId="0" borderId="3" xfId="0" applyFont="1" applyFill="1" applyBorder="1" applyAlignment="1">
      <alignment horizontal="center" vertical="center"/>
    </xf>
    <xf numFmtId="0" fontId="6" fillId="0" borderId="2" xfId="0" quotePrefix="1" applyFont="1" applyFill="1" applyBorder="1" applyAlignment="1">
      <alignment horizontal="center" vertical="center"/>
    </xf>
    <xf numFmtId="0" fontId="13" fillId="0" borderId="23" xfId="0" applyFont="1" applyFill="1" applyBorder="1" applyAlignment="1">
      <alignment horizontal="center" vertical="center"/>
    </xf>
    <xf numFmtId="0" fontId="2" fillId="0" borderId="35" xfId="0" applyFont="1" applyFill="1" applyBorder="1" applyAlignment="1">
      <alignment horizontal="left" vertical="center" wrapText="1"/>
    </xf>
    <xf numFmtId="0" fontId="16" fillId="0" borderId="4" xfId="0" applyFont="1" applyFill="1" applyBorder="1" applyAlignment="1">
      <alignment vertical="center" wrapText="1"/>
    </xf>
    <xf numFmtId="0" fontId="16" fillId="0" borderId="7" xfId="0" applyFont="1" applyFill="1" applyBorder="1" applyAlignment="1">
      <alignment horizontal="center" vertical="center" wrapText="1"/>
    </xf>
    <xf numFmtId="0" fontId="16" fillId="0" borderId="3" xfId="0" applyFont="1" applyFill="1" applyBorder="1" applyAlignment="1">
      <alignment vertical="center"/>
    </xf>
    <xf numFmtId="0" fontId="8" fillId="0" borderId="21" xfId="0" applyFont="1" applyBorder="1" applyAlignment="1">
      <alignment horizontal="center" vertical="center" wrapText="1"/>
    </xf>
    <xf numFmtId="0" fontId="6" fillId="0" borderId="22" xfId="0" applyFont="1" applyBorder="1" applyAlignment="1">
      <alignment horizontal="center" vertical="center"/>
    </xf>
    <xf numFmtId="0" fontId="8" fillId="0" borderId="21" xfId="0" applyFont="1" applyFill="1" applyBorder="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vertical="center" wrapText="1"/>
    </xf>
    <xf numFmtId="0" fontId="13" fillId="0" borderId="7"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3" xfId="0" applyFont="1" applyFill="1" applyBorder="1" applyAlignment="1">
      <alignment vertical="center"/>
    </xf>
    <xf numFmtId="0" fontId="13" fillId="0" borderId="0" xfId="0" applyFont="1" applyFill="1" applyBorder="1" applyAlignment="1">
      <alignment vertical="center"/>
    </xf>
    <xf numFmtId="0" fontId="13" fillId="0" borderId="5" xfId="0" applyFont="1" applyFill="1" applyBorder="1" applyAlignment="1">
      <alignment horizontal="center" vertical="center" wrapText="1"/>
    </xf>
    <xf numFmtId="0" fontId="13" fillId="0" borderId="5" xfId="0" applyFont="1" applyFill="1" applyBorder="1" applyAlignment="1">
      <alignment horizontal="center" vertical="center"/>
    </xf>
    <xf numFmtId="0" fontId="13" fillId="0" borderId="2" xfId="0" applyFont="1" applyFill="1" applyBorder="1" applyAlignment="1">
      <alignment vertical="center"/>
    </xf>
    <xf numFmtId="0" fontId="13" fillId="0" borderId="6"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4" xfId="0" applyFont="1" applyFill="1" applyBorder="1" applyAlignment="1">
      <alignment horizontal="center" vertical="center"/>
    </xf>
    <xf numFmtId="0" fontId="13" fillId="0" borderId="23" xfId="0" applyFont="1" applyFill="1" applyBorder="1" applyAlignment="1">
      <alignment vertical="center"/>
    </xf>
    <xf numFmtId="0" fontId="16" fillId="0" borderId="4" xfId="0" applyFont="1" applyBorder="1" applyAlignment="1">
      <alignment horizontal="left" vertical="center" wrapText="1"/>
    </xf>
    <xf numFmtId="0" fontId="6" fillId="0" borderId="3" xfId="0" quotePrefix="1" applyFont="1" applyBorder="1" applyAlignment="1">
      <alignment horizontal="center" vertical="center"/>
    </xf>
    <xf numFmtId="0" fontId="13" fillId="0" borderId="7" xfId="0" applyFont="1" applyBorder="1" applyAlignment="1">
      <alignment horizontal="center" vertical="center" wrapText="1"/>
    </xf>
    <xf numFmtId="0" fontId="13" fillId="0" borderId="3" xfId="0" applyFont="1" applyBorder="1" applyAlignment="1">
      <alignment vertical="center"/>
    </xf>
    <xf numFmtId="0" fontId="16" fillId="0" borderId="3" xfId="0" applyFont="1" applyBorder="1" applyAlignment="1">
      <alignment vertical="center"/>
    </xf>
    <xf numFmtId="0" fontId="13" fillId="0" borderId="5" xfId="0" applyFont="1" applyBorder="1" applyAlignment="1">
      <alignment horizontal="center" vertical="center"/>
    </xf>
    <xf numFmtId="0" fontId="6" fillId="0" borderId="24" xfId="0" applyFont="1" applyFill="1" applyBorder="1" applyAlignment="1">
      <alignment horizontal="center" vertical="center" wrapText="1"/>
    </xf>
    <xf numFmtId="0" fontId="8" fillId="0" borderId="6" xfId="0" applyFont="1" applyBorder="1" applyAlignment="1">
      <alignment horizontal="center" vertical="center" wrapText="1"/>
    </xf>
    <xf numFmtId="0" fontId="15" fillId="0" borderId="1" xfId="0" applyFont="1" applyBorder="1" applyAlignment="1">
      <alignment vertical="center"/>
    </xf>
    <xf numFmtId="0" fontId="15" fillId="0" borderId="0" xfId="0" applyFont="1" applyAlignment="1">
      <alignment vertical="center"/>
    </xf>
    <xf numFmtId="0" fontId="15" fillId="0" borderId="23" xfId="0" applyFont="1" applyBorder="1" applyAlignment="1">
      <alignment vertical="center"/>
    </xf>
    <xf numFmtId="0" fontId="13" fillId="0" borderId="18" xfId="0" applyFont="1" applyBorder="1" applyAlignment="1">
      <alignment horizontal="center" vertical="center" wrapText="1"/>
    </xf>
    <xf numFmtId="0" fontId="13" fillId="0" borderId="7"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6" fillId="0" borderId="2" xfId="0" quotePrefix="1" applyFont="1" applyBorder="1" applyAlignment="1">
      <alignment horizontal="center" vertical="center"/>
    </xf>
    <xf numFmtId="0" fontId="6" fillId="0" borderId="29" xfId="0" quotePrefix="1" applyFont="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Alignment="1">
      <alignment vertical="center"/>
    </xf>
    <xf numFmtId="0" fontId="13" fillId="0" borderId="28" xfId="0" applyFont="1" applyBorder="1" applyAlignment="1">
      <alignment horizontal="center" vertical="center"/>
    </xf>
    <xf numFmtId="0" fontId="13" fillId="0" borderId="2" xfId="0" applyFont="1" applyFill="1" applyBorder="1" applyAlignment="1">
      <alignment horizontal="center" vertical="center"/>
    </xf>
    <xf numFmtId="0" fontId="6" fillId="0" borderId="23" xfId="0" quotePrefix="1" applyFont="1" applyBorder="1" applyAlignment="1">
      <alignment horizontal="center" vertical="center"/>
    </xf>
    <xf numFmtId="0" fontId="13" fillId="0" borderId="4" xfId="0" applyFont="1" applyBorder="1" applyAlignment="1">
      <alignment horizontal="center" vertical="center"/>
    </xf>
    <xf numFmtId="0" fontId="13" fillId="0" borderId="9" xfId="0" applyFont="1" applyFill="1" applyBorder="1" applyAlignment="1">
      <alignment horizontal="center" vertical="center"/>
    </xf>
    <xf numFmtId="0" fontId="0" fillId="0" borderId="0" xfId="0" applyAlignment="1">
      <alignment horizontal="center" vertical="center"/>
    </xf>
    <xf numFmtId="0" fontId="13" fillId="0" borderId="22" xfId="0" applyFont="1" applyBorder="1"/>
    <xf numFmtId="0" fontId="16" fillId="0" borderId="0" xfId="0" applyFont="1" applyAlignment="1">
      <alignment horizontal="left" vertical="center"/>
    </xf>
    <xf numFmtId="0" fontId="2" fillId="8" borderId="3" xfId="0" applyFont="1" applyFill="1" applyBorder="1" applyAlignment="1">
      <alignment horizontal="center" vertical="center"/>
    </xf>
    <xf numFmtId="0" fontId="11" fillId="0" borderId="36" xfId="0" applyFont="1" applyBorder="1" applyAlignment="1">
      <alignment horizontal="center" vertical="center" wrapText="1"/>
    </xf>
    <xf numFmtId="0" fontId="0" fillId="2" borderId="37" xfId="0" applyFill="1" applyBorder="1" applyAlignment="1">
      <alignment horizontal="left" vertical="center" wrapText="1"/>
    </xf>
    <xf numFmtId="0" fontId="0" fillId="3" borderId="27" xfId="0" applyFill="1" applyBorder="1" applyAlignment="1">
      <alignment horizontal="left"/>
    </xf>
    <xf numFmtId="0" fontId="0" fillId="4" borderId="27" xfId="0" applyFill="1" applyBorder="1" applyAlignment="1">
      <alignment horizontal="left"/>
    </xf>
    <xf numFmtId="0" fontId="0" fillId="5" borderId="27" xfId="0" applyFill="1" applyBorder="1" applyAlignment="1">
      <alignment horizontal="left"/>
    </xf>
    <xf numFmtId="0" fontId="0" fillId="6" borderId="38" xfId="0" applyFill="1" applyBorder="1" applyAlignment="1">
      <alignment horizontal="left"/>
    </xf>
    <xf numFmtId="0" fontId="0" fillId="0" borderId="1" xfId="0" applyBorder="1"/>
    <xf numFmtId="0" fontId="0" fillId="0" borderId="31" xfId="0" applyBorder="1"/>
    <xf numFmtId="0" fontId="0" fillId="0" borderId="2" xfId="0" applyBorder="1"/>
    <xf numFmtId="0" fontId="0" fillId="0" borderId="3" xfId="0" applyBorder="1"/>
    <xf numFmtId="0" fontId="25" fillId="0" borderId="0" xfId="0" applyFont="1" applyFill="1" applyAlignment="1">
      <alignment wrapText="1"/>
    </xf>
    <xf numFmtId="0" fontId="2" fillId="0" borderId="20" xfId="0" applyFont="1" applyFill="1" applyBorder="1" applyAlignment="1">
      <alignment horizontal="justify" vertical="center" wrapText="1"/>
    </xf>
    <xf numFmtId="0" fontId="2" fillId="0" borderId="21" xfId="0" applyFont="1" applyBorder="1" applyAlignment="1">
      <alignment vertical="center" wrapText="1"/>
    </xf>
    <xf numFmtId="0" fontId="6" fillId="0" borderId="21" xfId="0" applyFont="1" applyFill="1" applyBorder="1" applyAlignment="1">
      <alignment horizontal="left" vertical="center" wrapText="1"/>
    </xf>
    <xf numFmtId="0" fontId="2" fillId="0" borderId="9" xfId="0" applyFont="1" applyBorder="1" applyAlignment="1">
      <alignment vertical="center" wrapText="1"/>
    </xf>
    <xf numFmtId="12" fontId="13" fillId="0" borderId="6" xfId="0" applyNumberFormat="1" applyFont="1" applyBorder="1" applyAlignment="1">
      <alignment horizontal="center" vertical="center" wrapText="1"/>
    </xf>
    <xf numFmtId="0" fontId="8" fillId="0" borderId="28" xfId="0" applyFont="1" applyBorder="1" applyAlignment="1">
      <alignment vertical="center" wrapText="1"/>
    </xf>
    <xf numFmtId="0" fontId="8" fillId="0" borderId="9" xfId="0" applyFont="1" applyBorder="1" applyAlignment="1">
      <alignment vertical="center" wrapText="1"/>
    </xf>
    <xf numFmtId="0" fontId="13" fillId="0" borderId="21" xfId="0" applyFont="1" applyBorder="1" applyAlignment="1">
      <alignment horizontal="center" vertical="center"/>
    </xf>
    <xf numFmtId="0" fontId="8" fillId="0" borderId="2" xfId="0" applyFont="1" applyBorder="1" applyAlignment="1">
      <alignment horizontal="center" vertical="center"/>
    </xf>
    <xf numFmtId="1" fontId="13" fillId="0" borderId="6" xfId="0" applyNumberFormat="1" applyFont="1" applyBorder="1" applyAlignment="1">
      <alignment horizontal="center" vertical="center" wrapText="1"/>
    </xf>
    <xf numFmtId="0" fontId="8" fillId="0" borderId="28" xfId="0" applyFont="1" applyFill="1" applyBorder="1" applyAlignment="1">
      <alignment vertical="center" wrapText="1"/>
    </xf>
    <xf numFmtId="0" fontId="8" fillId="0" borderId="24"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13" fillId="0" borderId="1" xfId="0" applyFont="1" applyBorder="1" applyAlignment="1">
      <alignment vertical="center" wrapText="1"/>
    </xf>
    <xf numFmtId="0" fontId="6" fillId="0" borderId="2" xfId="0" applyFont="1" applyBorder="1" applyAlignment="1">
      <alignment vertical="center" wrapText="1"/>
    </xf>
    <xf numFmtId="0" fontId="13"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wrapText="1"/>
    </xf>
    <xf numFmtId="0" fontId="13" fillId="0" borderId="23" xfId="0" applyFont="1" applyBorder="1" applyAlignment="1">
      <alignment horizontal="center"/>
    </xf>
    <xf numFmtId="0" fontId="26" fillId="0" borderId="0" xfId="0" applyFont="1" applyAlignment="1">
      <alignment vertical="center"/>
    </xf>
    <xf numFmtId="0" fontId="32" fillId="0" borderId="0" xfId="0" applyFont="1" applyAlignment="1">
      <alignment horizontal="center" vertical="center"/>
    </xf>
    <xf numFmtId="0" fontId="12" fillId="0" borderId="0" xfId="0" applyFont="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wrapText="1"/>
    </xf>
    <xf numFmtId="0" fontId="7" fillId="7" borderId="0" xfId="0" quotePrefix="1" applyFont="1" applyFill="1" applyAlignment="1">
      <alignment vertical="center" wrapText="1"/>
    </xf>
    <xf numFmtId="0" fontId="27" fillId="7" borderId="0" xfId="0" applyFont="1" applyFill="1" applyAlignment="1">
      <alignment vertical="center"/>
    </xf>
    <xf numFmtId="0" fontId="9" fillId="0" borderId="0" xfId="0" applyFont="1" applyFill="1" applyAlignment="1">
      <alignment horizontal="left" vertical="center"/>
    </xf>
    <xf numFmtId="0" fontId="7" fillId="0" borderId="0" xfId="0" applyFont="1" applyFill="1" applyAlignment="1">
      <alignment horizontal="left" vertical="center" wrapText="1"/>
    </xf>
    <xf numFmtId="0" fontId="26" fillId="0" borderId="8" xfId="0" applyFont="1" applyBorder="1" applyAlignment="1">
      <alignment horizontal="center" vertical="center"/>
    </xf>
    <xf numFmtId="0" fontId="0" fillId="4" borderId="0" xfId="0" applyFill="1" applyAlignment="1">
      <alignment horizontal="left" wrapText="1"/>
    </xf>
    <xf numFmtId="0" fontId="31" fillId="4" borderId="10" xfId="0" applyFont="1" applyFill="1" applyBorder="1" applyAlignment="1">
      <alignment horizontal="left" wrapText="1"/>
    </xf>
    <xf numFmtId="0" fontId="31" fillId="0" borderId="10" xfId="0" applyFont="1" applyBorder="1" applyAlignment="1">
      <alignment horizontal="left" vertical="center"/>
    </xf>
    <xf numFmtId="0" fontId="31" fillId="4"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7"/>
  <sheetViews>
    <sheetView zoomScale="86" zoomScaleNormal="86" workbookViewId="0">
      <selection activeCell="B38" sqref="B38"/>
    </sheetView>
  </sheetViews>
  <sheetFormatPr defaultRowHeight="15.75"/>
  <cols>
    <col min="1" max="1" width="6.28515625" style="61" customWidth="1"/>
    <col min="2" max="2" width="76.7109375" style="61" customWidth="1"/>
    <col min="3" max="3" width="30.42578125" style="61" customWidth="1"/>
    <col min="4" max="4" width="19.140625" style="61" customWidth="1"/>
    <col min="5" max="5" width="18.5703125" style="193" customWidth="1"/>
    <col min="6" max="6" width="22.7109375" style="193" customWidth="1"/>
    <col min="7" max="7" width="23.5703125" style="61" customWidth="1"/>
    <col min="8" max="16384" width="9.140625" style="61"/>
  </cols>
  <sheetData>
    <row r="1" spans="1:10" s="230" customFormat="1">
      <c r="A1" s="228"/>
      <c r="B1" s="228"/>
      <c r="C1" s="228"/>
      <c r="D1" s="228"/>
      <c r="E1" s="229"/>
      <c r="F1" s="229" t="s">
        <v>442</v>
      </c>
      <c r="G1" s="229"/>
      <c r="H1" s="228"/>
      <c r="I1" s="228"/>
      <c r="J1" s="228"/>
    </row>
    <row r="2" spans="1:10" ht="16.5" customHeight="1">
      <c r="A2" s="273"/>
      <c r="B2" s="273"/>
      <c r="C2" s="273"/>
      <c r="D2" s="273"/>
      <c r="E2" s="273"/>
      <c r="F2" s="273"/>
      <c r="G2" s="273"/>
      <c r="H2" s="273"/>
      <c r="I2" s="273"/>
      <c r="J2" s="273"/>
    </row>
    <row r="3" spans="1:10" s="59" customFormat="1" ht="18.75">
      <c r="A3" s="55" t="s">
        <v>288</v>
      </c>
      <c r="B3" s="56"/>
      <c r="C3" s="280" t="s">
        <v>495</v>
      </c>
      <c r="D3" s="280"/>
      <c r="E3" s="56"/>
      <c r="F3" s="280" t="s">
        <v>497</v>
      </c>
      <c r="G3" s="280"/>
      <c r="H3" s="56"/>
      <c r="I3" s="56"/>
      <c r="J3" s="56"/>
    </row>
    <row r="4" spans="1:10" s="59" customFormat="1" ht="16.5" thickBot="1">
      <c r="A4" s="57" t="s">
        <v>283</v>
      </c>
      <c r="B4" s="54"/>
      <c r="C4" s="54"/>
      <c r="D4" s="54"/>
      <c r="E4" s="54"/>
      <c r="F4" s="54"/>
      <c r="G4" s="54"/>
      <c r="H4" s="54"/>
      <c r="I4" s="54"/>
      <c r="J4" s="54"/>
    </row>
    <row r="5" spans="1:10" s="59" customFormat="1" ht="19.5" thickBot="1">
      <c r="A5" s="57" t="s">
        <v>245</v>
      </c>
      <c r="B5" s="54"/>
      <c r="C5" s="272" t="s">
        <v>496</v>
      </c>
      <c r="D5" s="54"/>
      <c r="E5" s="238" t="s">
        <v>443</v>
      </c>
      <c r="G5" s="239">
        <v>1.07</v>
      </c>
      <c r="H5" s="54"/>
      <c r="I5" s="54"/>
      <c r="J5" s="54"/>
    </row>
    <row r="6" spans="1:10" ht="16.5" thickBot="1">
      <c r="A6" s="62" t="s">
        <v>244</v>
      </c>
      <c r="B6" s="63"/>
      <c r="C6" s="63"/>
      <c r="D6" s="63"/>
      <c r="E6" s="63"/>
      <c r="F6" s="63"/>
      <c r="G6" s="63"/>
      <c r="H6" s="63"/>
      <c r="I6" s="63"/>
      <c r="J6" s="63"/>
    </row>
    <row r="7" spans="1:10" s="88" customFormat="1" ht="53.25" customHeight="1" thickBot="1">
      <c r="A7" s="7" t="s">
        <v>55</v>
      </c>
      <c r="B7" s="6" t="s">
        <v>79</v>
      </c>
      <c r="C7" s="13" t="s">
        <v>336</v>
      </c>
      <c r="D7" s="13" t="s">
        <v>337</v>
      </c>
      <c r="E7" s="7" t="s">
        <v>338</v>
      </c>
      <c r="F7" s="6" t="s">
        <v>448</v>
      </c>
      <c r="G7" s="7" t="s">
        <v>80</v>
      </c>
    </row>
    <row r="8" spans="1:10" ht="16.5" thickBot="1">
      <c r="A8" s="125" t="s">
        <v>290</v>
      </c>
      <c r="B8" s="135" t="s">
        <v>287</v>
      </c>
      <c r="C8" s="36"/>
      <c r="D8" s="36"/>
      <c r="E8" s="124">
        <f>SUM(E9:E112)</f>
        <v>2</v>
      </c>
      <c r="F8" s="124">
        <f>SUM(F9:F112)</f>
        <v>12</v>
      </c>
      <c r="G8" s="125"/>
    </row>
    <row r="9" spans="1:10" ht="18.75" customHeight="1">
      <c r="A9" s="179" t="s">
        <v>291</v>
      </c>
      <c r="B9" s="95" t="s">
        <v>0</v>
      </c>
      <c r="C9" s="92" t="s">
        <v>15</v>
      </c>
      <c r="D9" s="92">
        <v>200</v>
      </c>
      <c r="E9" s="191"/>
      <c r="F9" s="191">
        <f>D9*E9</f>
        <v>0</v>
      </c>
      <c r="G9" s="93"/>
    </row>
    <row r="10" spans="1:10" ht="18.75" customHeight="1">
      <c r="A10" s="180" t="s">
        <v>292</v>
      </c>
      <c r="B10" s="96" t="s">
        <v>2</v>
      </c>
      <c r="C10" s="11" t="s">
        <v>1</v>
      </c>
      <c r="D10" s="11">
        <v>100</v>
      </c>
      <c r="E10" s="197"/>
      <c r="F10" s="197">
        <f t="shared" ref="F10:F77" si="0">D10*E10</f>
        <v>0</v>
      </c>
      <c r="G10" s="65"/>
    </row>
    <row r="11" spans="1:10" ht="18.75" customHeight="1">
      <c r="A11" s="180" t="s">
        <v>293</v>
      </c>
      <c r="B11" s="96" t="s">
        <v>104</v>
      </c>
      <c r="C11" s="11" t="s">
        <v>14</v>
      </c>
      <c r="D11" s="11">
        <v>150</v>
      </c>
      <c r="E11" s="198"/>
      <c r="F11" s="197">
        <f t="shared" si="0"/>
        <v>0</v>
      </c>
      <c r="G11" s="65"/>
    </row>
    <row r="12" spans="1:10" ht="18.75" customHeight="1">
      <c r="A12" s="180" t="s">
        <v>294</v>
      </c>
      <c r="B12" s="96" t="s">
        <v>105</v>
      </c>
      <c r="C12" s="11" t="s">
        <v>7</v>
      </c>
      <c r="D12" s="11">
        <v>75</v>
      </c>
      <c r="E12" s="197"/>
      <c r="F12" s="197">
        <f t="shared" si="0"/>
        <v>0</v>
      </c>
      <c r="G12" s="65"/>
    </row>
    <row r="13" spans="1:10">
      <c r="A13" s="180" t="s">
        <v>295</v>
      </c>
      <c r="B13" s="118" t="s">
        <v>8</v>
      </c>
      <c r="C13" s="11"/>
      <c r="D13" s="11"/>
      <c r="E13" s="72"/>
      <c r="F13" s="197">
        <f t="shared" si="0"/>
        <v>0</v>
      </c>
      <c r="G13" s="65"/>
    </row>
    <row r="14" spans="1:10" ht="14.25" customHeight="1">
      <c r="A14" s="72"/>
      <c r="B14" s="97" t="s">
        <v>4</v>
      </c>
      <c r="C14" s="11" t="s">
        <v>1</v>
      </c>
      <c r="D14" s="11">
        <v>100</v>
      </c>
      <c r="E14" s="197"/>
      <c r="F14" s="197">
        <f t="shared" si="0"/>
        <v>0</v>
      </c>
      <c r="G14" s="65"/>
    </row>
    <row r="15" spans="1:10" ht="14.25" customHeight="1">
      <c r="A15" s="72"/>
      <c r="B15" s="98" t="s">
        <v>5</v>
      </c>
      <c r="C15" s="11" t="s">
        <v>7</v>
      </c>
      <c r="D15" s="11">
        <v>75</v>
      </c>
      <c r="E15" s="197"/>
      <c r="F15" s="197">
        <f t="shared" si="0"/>
        <v>0</v>
      </c>
      <c r="G15" s="65"/>
    </row>
    <row r="16" spans="1:10" ht="14.25" customHeight="1">
      <c r="A16" s="72"/>
      <c r="B16" s="98" t="s">
        <v>6</v>
      </c>
      <c r="C16" s="11" t="s">
        <v>9</v>
      </c>
      <c r="D16" s="11">
        <v>40</v>
      </c>
      <c r="E16" s="197"/>
      <c r="F16" s="197">
        <f t="shared" si="0"/>
        <v>0</v>
      </c>
      <c r="G16" s="65"/>
    </row>
    <row r="17" spans="1:7" ht="14.25" customHeight="1">
      <c r="A17" s="72"/>
      <c r="B17" s="104" t="s">
        <v>473</v>
      </c>
      <c r="C17" s="218" t="s">
        <v>52</v>
      </c>
      <c r="D17" s="11">
        <v>70</v>
      </c>
      <c r="E17" s="197"/>
      <c r="F17" s="197">
        <f t="shared" si="0"/>
        <v>0</v>
      </c>
      <c r="G17" s="65"/>
    </row>
    <row r="18" spans="1:7" ht="14.25" customHeight="1">
      <c r="A18" s="180" t="s">
        <v>296</v>
      </c>
      <c r="B18" s="66" t="s">
        <v>11</v>
      </c>
      <c r="C18" s="11" t="s">
        <v>7</v>
      </c>
      <c r="D18" s="11">
        <v>75</v>
      </c>
      <c r="E18" s="197"/>
      <c r="F18" s="197">
        <f t="shared" si="0"/>
        <v>0</v>
      </c>
      <c r="G18" s="65"/>
    </row>
    <row r="19" spans="1:7" ht="14.25" customHeight="1">
      <c r="A19" s="180" t="s">
        <v>297</v>
      </c>
      <c r="B19" s="66" t="s">
        <v>10</v>
      </c>
      <c r="C19" s="11" t="s">
        <v>3</v>
      </c>
      <c r="D19" s="11">
        <v>50</v>
      </c>
      <c r="E19" s="197"/>
      <c r="F19" s="197">
        <f t="shared" si="0"/>
        <v>0</v>
      </c>
      <c r="G19" s="65"/>
    </row>
    <row r="20" spans="1:7" ht="14.25" customHeight="1">
      <c r="A20" s="180" t="s">
        <v>298</v>
      </c>
      <c r="B20" s="96" t="s">
        <v>12</v>
      </c>
      <c r="C20" s="11" t="s">
        <v>13</v>
      </c>
      <c r="D20" s="11">
        <v>35</v>
      </c>
      <c r="E20" s="197"/>
      <c r="F20" s="197">
        <f t="shared" si="0"/>
        <v>0</v>
      </c>
      <c r="G20" s="65"/>
    </row>
    <row r="21" spans="1:7" ht="14.25" customHeight="1">
      <c r="A21" s="180" t="s">
        <v>299</v>
      </c>
      <c r="B21" s="96" t="s">
        <v>16</v>
      </c>
      <c r="C21" s="11" t="s">
        <v>17</v>
      </c>
      <c r="D21" s="11">
        <v>30</v>
      </c>
      <c r="E21" s="197"/>
      <c r="F21" s="197">
        <f t="shared" si="0"/>
        <v>0</v>
      </c>
      <c r="G21" s="65"/>
    </row>
    <row r="22" spans="1:7" ht="14.25" customHeight="1">
      <c r="A22" s="180" t="s">
        <v>300</v>
      </c>
      <c r="B22" s="96" t="s">
        <v>18</v>
      </c>
      <c r="C22" s="11" t="s">
        <v>19</v>
      </c>
      <c r="D22" s="11">
        <v>15</v>
      </c>
      <c r="E22" s="197"/>
      <c r="F22" s="197">
        <f t="shared" si="0"/>
        <v>0</v>
      </c>
      <c r="G22" s="65"/>
    </row>
    <row r="23" spans="1:7">
      <c r="A23" s="180" t="s">
        <v>301</v>
      </c>
      <c r="B23" s="96" t="s">
        <v>21</v>
      </c>
      <c r="C23" s="67"/>
      <c r="D23" s="67"/>
      <c r="E23" s="197"/>
      <c r="F23" s="197">
        <f t="shared" si="0"/>
        <v>0</v>
      </c>
      <c r="G23" s="65"/>
    </row>
    <row r="24" spans="1:7" ht="31.5">
      <c r="A24" s="72"/>
      <c r="B24" s="98" t="s">
        <v>20</v>
      </c>
      <c r="C24" s="218" t="s">
        <v>1</v>
      </c>
      <c r="D24" s="11">
        <v>100</v>
      </c>
      <c r="E24" s="197"/>
      <c r="F24" s="197">
        <f t="shared" si="0"/>
        <v>0</v>
      </c>
      <c r="G24" s="65"/>
    </row>
    <row r="25" spans="1:7" ht="31.5">
      <c r="A25" s="72"/>
      <c r="B25" s="98" t="s">
        <v>22</v>
      </c>
      <c r="C25" s="11" t="s">
        <v>3</v>
      </c>
      <c r="D25" s="11">
        <v>50</v>
      </c>
      <c r="E25" s="197"/>
      <c r="F25" s="197">
        <f t="shared" si="0"/>
        <v>0</v>
      </c>
      <c r="G25" s="65"/>
    </row>
    <row r="26" spans="1:7" ht="31.5">
      <c r="A26" s="72"/>
      <c r="B26" s="104" t="s">
        <v>479</v>
      </c>
      <c r="C26" s="68" t="s">
        <v>3</v>
      </c>
      <c r="D26" s="11">
        <v>50</v>
      </c>
      <c r="E26" s="197"/>
      <c r="F26" s="197"/>
      <c r="G26" s="264"/>
    </row>
    <row r="27" spans="1:7" ht="47.25">
      <c r="A27" s="72"/>
      <c r="B27" s="254" t="s">
        <v>478</v>
      </c>
      <c r="C27" s="11" t="s">
        <v>17</v>
      </c>
      <c r="D27" s="11">
        <v>30</v>
      </c>
      <c r="E27" s="197"/>
      <c r="F27" s="197">
        <f t="shared" si="0"/>
        <v>0</v>
      </c>
      <c r="G27" s="65"/>
    </row>
    <row r="28" spans="1:7" ht="15" customHeight="1">
      <c r="A28" s="72"/>
      <c r="B28" s="98" t="s">
        <v>63</v>
      </c>
      <c r="C28" s="11" t="s">
        <v>17</v>
      </c>
      <c r="D28" s="11">
        <v>30</v>
      </c>
      <c r="E28" s="197"/>
      <c r="F28" s="197">
        <f t="shared" si="0"/>
        <v>0</v>
      </c>
      <c r="G28" s="65"/>
    </row>
    <row r="29" spans="1:7" ht="15.75" customHeight="1">
      <c r="A29" s="72"/>
      <c r="B29" s="98" t="s">
        <v>64</v>
      </c>
      <c r="C29" s="11" t="s">
        <v>23</v>
      </c>
      <c r="D29" s="11">
        <v>20</v>
      </c>
      <c r="E29" s="197"/>
      <c r="F29" s="197">
        <f t="shared" si="0"/>
        <v>0</v>
      </c>
      <c r="G29" s="65"/>
    </row>
    <row r="30" spans="1:7">
      <c r="A30" s="180" t="s">
        <v>302</v>
      </c>
      <c r="B30" s="96" t="s">
        <v>24</v>
      </c>
      <c r="C30" s="67"/>
      <c r="D30" s="67"/>
      <c r="E30" s="197"/>
      <c r="F30" s="197">
        <f t="shared" si="0"/>
        <v>0</v>
      </c>
      <c r="G30" s="65"/>
    </row>
    <row r="31" spans="1:7" ht="17.25" customHeight="1">
      <c r="A31" s="72"/>
      <c r="B31" s="98" t="s">
        <v>25</v>
      </c>
      <c r="C31" s="218" t="s">
        <v>17</v>
      </c>
      <c r="D31" s="11">
        <v>30</v>
      </c>
      <c r="E31" s="197"/>
      <c r="F31" s="197">
        <f t="shared" si="0"/>
        <v>0</v>
      </c>
      <c r="G31" s="65"/>
    </row>
    <row r="32" spans="1:7" ht="15.75" customHeight="1">
      <c r="A32" s="72"/>
      <c r="B32" s="98" t="s">
        <v>26</v>
      </c>
      <c r="C32" s="218" t="s">
        <v>23</v>
      </c>
      <c r="D32" s="260">
        <v>20</v>
      </c>
      <c r="E32" s="197"/>
      <c r="F32" s="197">
        <f t="shared" si="0"/>
        <v>0</v>
      </c>
      <c r="G32" s="65"/>
    </row>
    <row r="33" spans="1:7">
      <c r="A33" s="72"/>
      <c r="B33" s="98" t="s">
        <v>28</v>
      </c>
      <c r="C33" s="218" t="s">
        <v>27</v>
      </c>
      <c r="D33" s="255">
        <v>10</v>
      </c>
      <c r="E33" s="197"/>
      <c r="F33" s="197">
        <f t="shared" si="0"/>
        <v>0</v>
      </c>
      <c r="G33" s="65"/>
    </row>
    <row r="34" spans="1:7">
      <c r="A34" s="72"/>
      <c r="B34" s="98" t="s">
        <v>30</v>
      </c>
      <c r="C34" s="11" t="s">
        <v>31</v>
      </c>
      <c r="D34" s="11">
        <v>3</v>
      </c>
      <c r="E34" s="197"/>
      <c r="F34" s="197">
        <f t="shared" si="0"/>
        <v>0</v>
      </c>
      <c r="G34" s="65"/>
    </row>
    <row r="35" spans="1:7" ht="31.5">
      <c r="A35" s="180" t="s">
        <v>303</v>
      </c>
      <c r="B35" s="96" t="s">
        <v>65</v>
      </c>
      <c r="C35" s="67"/>
      <c r="D35" s="67"/>
      <c r="E35" s="197"/>
      <c r="F35" s="197">
        <f t="shared" si="0"/>
        <v>0</v>
      </c>
      <c r="G35" s="65"/>
    </row>
    <row r="36" spans="1:7" ht="18.75" customHeight="1">
      <c r="A36" s="72"/>
      <c r="B36" s="98" t="s">
        <v>66</v>
      </c>
      <c r="C36" s="11" t="s">
        <v>23</v>
      </c>
      <c r="D36" s="11">
        <v>20</v>
      </c>
      <c r="E36" s="197"/>
      <c r="F36" s="197">
        <f t="shared" si="0"/>
        <v>0</v>
      </c>
      <c r="G36" s="65"/>
    </row>
    <row r="37" spans="1:7" ht="18.75" customHeight="1">
      <c r="A37" s="72"/>
      <c r="B37" s="98" t="s">
        <v>67</v>
      </c>
      <c r="C37" s="11" t="s">
        <v>27</v>
      </c>
      <c r="D37" s="11">
        <v>10</v>
      </c>
      <c r="E37" s="197"/>
      <c r="F37" s="197">
        <f t="shared" si="0"/>
        <v>0</v>
      </c>
      <c r="G37" s="65"/>
    </row>
    <row r="38" spans="1:7" ht="51.75" customHeight="1">
      <c r="A38" s="72"/>
      <c r="B38" s="98" t="s">
        <v>68</v>
      </c>
      <c r="C38" s="67" t="s">
        <v>69</v>
      </c>
      <c r="D38" s="67">
        <v>7</v>
      </c>
      <c r="E38" s="197">
        <v>1</v>
      </c>
      <c r="F38" s="197">
        <f t="shared" si="0"/>
        <v>7</v>
      </c>
      <c r="G38" s="264" t="s">
        <v>489</v>
      </c>
    </row>
    <row r="39" spans="1:7">
      <c r="A39" s="72"/>
      <c r="B39" s="98" t="s">
        <v>70</v>
      </c>
      <c r="C39" s="11" t="s">
        <v>29</v>
      </c>
      <c r="D39" s="11">
        <v>5</v>
      </c>
      <c r="E39" s="197"/>
      <c r="F39" s="197">
        <f t="shared" si="0"/>
        <v>0</v>
      </c>
      <c r="G39" s="65"/>
    </row>
    <row r="40" spans="1:7">
      <c r="A40" s="180" t="s">
        <v>304</v>
      </c>
      <c r="B40" s="96" t="s">
        <v>36</v>
      </c>
      <c r="C40" s="67"/>
      <c r="D40" s="67"/>
      <c r="E40" s="197"/>
      <c r="F40" s="197">
        <f t="shared" si="0"/>
        <v>0</v>
      </c>
      <c r="G40" s="65"/>
    </row>
    <row r="41" spans="1:7" ht="17.25" customHeight="1">
      <c r="A41" s="72"/>
      <c r="B41" s="98" t="s">
        <v>32</v>
      </c>
      <c r="C41" s="11" t="s">
        <v>3</v>
      </c>
      <c r="D41" s="11">
        <v>50</v>
      </c>
      <c r="E41" s="197"/>
      <c r="F41" s="197">
        <f t="shared" si="0"/>
        <v>0</v>
      </c>
      <c r="G41" s="65"/>
    </row>
    <row r="42" spans="1:7">
      <c r="A42" s="72"/>
      <c r="B42" s="98" t="s">
        <v>34</v>
      </c>
      <c r="C42" s="67" t="s">
        <v>17</v>
      </c>
      <c r="D42" s="67">
        <v>30</v>
      </c>
      <c r="E42" s="197"/>
      <c r="F42" s="197">
        <f t="shared" si="0"/>
        <v>0</v>
      </c>
      <c r="G42" s="65"/>
    </row>
    <row r="43" spans="1:7" ht="21.75" customHeight="1">
      <c r="A43" s="72"/>
      <c r="B43" s="98" t="s">
        <v>35</v>
      </c>
      <c r="C43" s="11" t="s">
        <v>23</v>
      </c>
      <c r="D43" s="11">
        <v>20</v>
      </c>
      <c r="E43" s="197"/>
      <c r="F43" s="197"/>
      <c r="G43" s="264"/>
    </row>
    <row r="44" spans="1:7">
      <c r="A44" s="72"/>
      <c r="B44" s="98" t="s">
        <v>37</v>
      </c>
      <c r="C44" s="67" t="s">
        <v>71</v>
      </c>
      <c r="D44" s="11">
        <v>5</v>
      </c>
      <c r="E44" s="197"/>
      <c r="F44" s="197">
        <f t="shared" si="0"/>
        <v>0</v>
      </c>
      <c r="G44" s="65"/>
    </row>
    <row r="45" spans="1:7" ht="63">
      <c r="A45" s="180" t="s">
        <v>305</v>
      </c>
      <c r="B45" s="99" t="s">
        <v>339</v>
      </c>
      <c r="C45" s="11" t="s">
        <v>27</v>
      </c>
      <c r="D45" s="11">
        <v>10</v>
      </c>
      <c r="E45" s="197"/>
      <c r="F45" s="197">
        <f t="shared" si="0"/>
        <v>0</v>
      </c>
      <c r="G45" s="65"/>
    </row>
    <row r="46" spans="1:7" ht="31.5">
      <c r="A46" s="180" t="s">
        <v>306</v>
      </c>
      <c r="B46" s="96" t="s">
        <v>38</v>
      </c>
      <c r="C46" s="67" t="s">
        <v>23</v>
      </c>
      <c r="D46" s="11">
        <v>20</v>
      </c>
      <c r="E46" s="197"/>
      <c r="F46" s="197">
        <f t="shared" si="0"/>
        <v>0</v>
      </c>
      <c r="G46" s="65"/>
    </row>
    <row r="47" spans="1:7" ht="21.75">
      <c r="A47" s="180" t="s">
        <v>307</v>
      </c>
      <c r="B47" s="118" t="s">
        <v>466</v>
      </c>
      <c r="C47" s="67"/>
      <c r="D47" s="67"/>
      <c r="E47" s="197"/>
      <c r="F47" s="197">
        <f t="shared" si="0"/>
        <v>0</v>
      </c>
      <c r="G47" s="65"/>
    </row>
    <row r="48" spans="1:7" ht="79.5" customHeight="1">
      <c r="A48" s="72"/>
      <c r="B48" s="100" t="s">
        <v>246</v>
      </c>
      <c r="C48" s="68" t="s">
        <v>3</v>
      </c>
      <c r="D48" s="11">
        <v>50</v>
      </c>
      <c r="E48" s="197"/>
      <c r="F48" s="197">
        <f t="shared" si="0"/>
        <v>0</v>
      </c>
      <c r="G48" s="65"/>
    </row>
    <row r="49" spans="1:7" s="71" customFormat="1">
      <c r="A49" s="112"/>
      <c r="B49" s="101" t="s">
        <v>112</v>
      </c>
      <c r="C49" s="69" t="s">
        <v>33</v>
      </c>
      <c r="D49" s="11">
        <v>25</v>
      </c>
      <c r="E49" s="197"/>
      <c r="F49" s="197">
        <f t="shared" si="0"/>
        <v>0</v>
      </c>
      <c r="G49" s="70"/>
    </row>
    <row r="50" spans="1:7" s="71" customFormat="1">
      <c r="A50" s="112"/>
      <c r="B50" s="101" t="s">
        <v>113</v>
      </c>
      <c r="C50" s="69" t="s">
        <v>33</v>
      </c>
      <c r="D50" s="11">
        <v>25</v>
      </c>
      <c r="E50" s="197"/>
      <c r="F50" s="197">
        <f t="shared" si="0"/>
        <v>0</v>
      </c>
      <c r="G50" s="70"/>
    </row>
    <row r="51" spans="1:7">
      <c r="A51" s="113"/>
      <c r="B51" s="98" t="s">
        <v>72</v>
      </c>
      <c r="C51" s="67" t="s">
        <v>23</v>
      </c>
      <c r="D51" s="11">
        <v>20</v>
      </c>
      <c r="E51" s="197"/>
      <c r="F51" s="197">
        <f t="shared" si="0"/>
        <v>0</v>
      </c>
      <c r="G51" s="65"/>
    </row>
    <row r="52" spans="1:7">
      <c r="A52" s="72"/>
      <c r="B52" s="98" t="s">
        <v>39</v>
      </c>
      <c r="C52" s="67" t="s">
        <v>19</v>
      </c>
      <c r="D52" s="11">
        <v>15</v>
      </c>
      <c r="E52" s="197"/>
      <c r="F52" s="197">
        <f t="shared" si="0"/>
        <v>0</v>
      </c>
      <c r="G52" s="65"/>
    </row>
    <row r="53" spans="1:7" ht="33" customHeight="1">
      <c r="A53" s="72"/>
      <c r="B53" s="98" t="s">
        <v>78</v>
      </c>
      <c r="C53" s="67" t="s">
        <v>29</v>
      </c>
      <c r="D53" s="11">
        <v>5</v>
      </c>
      <c r="E53" s="197">
        <v>1</v>
      </c>
      <c r="F53" s="197">
        <v>5</v>
      </c>
      <c r="G53" s="264" t="s">
        <v>489</v>
      </c>
    </row>
    <row r="54" spans="1:7">
      <c r="A54" s="180" t="s">
        <v>308</v>
      </c>
      <c r="B54" s="102" t="s">
        <v>73</v>
      </c>
      <c r="C54" s="72" t="s">
        <v>17</v>
      </c>
      <c r="D54" s="11">
        <v>30</v>
      </c>
      <c r="E54" s="197"/>
      <c r="F54" s="197">
        <f t="shared" si="0"/>
        <v>0</v>
      </c>
      <c r="G54" s="65"/>
    </row>
    <row r="55" spans="1:7">
      <c r="A55" s="180" t="s">
        <v>309</v>
      </c>
      <c r="B55" s="96" t="s">
        <v>40</v>
      </c>
      <c r="C55" s="67" t="s">
        <v>31</v>
      </c>
      <c r="D55" s="11">
        <v>3</v>
      </c>
      <c r="E55" s="197"/>
      <c r="F55" s="197">
        <f t="shared" si="0"/>
        <v>0</v>
      </c>
      <c r="G55" s="65"/>
    </row>
    <row r="56" spans="1:7" ht="31.5">
      <c r="A56" s="180" t="s">
        <v>310</v>
      </c>
      <c r="B56" s="96" t="s">
        <v>41</v>
      </c>
      <c r="C56" s="79" t="s">
        <v>1</v>
      </c>
      <c r="D56" s="11">
        <v>100</v>
      </c>
      <c r="E56" s="197"/>
      <c r="F56" s="197">
        <f t="shared" si="0"/>
        <v>0</v>
      </c>
      <c r="G56" s="65"/>
    </row>
    <row r="57" spans="1:7" s="75" customFormat="1">
      <c r="A57" s="180" t="s">
        <v>311</v>
      </c>
      <c r="B57" s="99" t="s">
        <v>236</v>
      </c>
      <c r="C57" s="73"/>
      <c r="D57" s="73"/>
      <c r="E57" s="197"/>
      <c r="F57" s="197">
        <f t="shared" si="0"/>
        <v>0</v>
      </c>
      <c r="G57" s="74"/>
    </row>
    <row r="58" spans="1:7">
      <c r="A58" s="72"/>
      <c r="B58" s="98" t="s">
        <v>57</v>
      </c>
      <c r="C58" s="67" t="s">
        <v>3</v>
      </c>
      <c r="D58" s="11">
        <v>50</v>
      </c>
      <c r="E58" s="197"/>
      <c r="F58" s="197">
        <f t="shared" si="0"/>
        <v>0</v>
      </c>
      <c r="G58" s="65"/>
    </row>
    <row r="59" spans="1:7">
      <c r="A59" s="72"/>
      <c r="B59" s="98" t="s">
        <v>58</v>
      </c>
      <c r="C59" s="67" t="s">
        <v>13</v>
      </c>
      <c r="D59" s="11">
        <v>35</v>
      </c>
      <c r="E59" s="197"/>
      <c r="F59" s="197">
        <f t="shared" si="0"/>
        <v>0</v>
      </c>
      <c r="G59" s="65"/>
    </row>
    <row r="60" spans="1:7" s="75" customFormat="1" ht="34.5">
      <c r="A60" s="180" t="s">
        <v>312</v>
      </c>
      <c r="B60" s="99" t="s">
        <v>240</v>
      </c>
      <c r="C60" s="73" t="s">
        <v>23</v>
      </c>
      <c r="D60" s="73">
        <v>20</v>
      </c>
      <c r="E60" s="197"/>
      <c r="F60" s="197">
        <f t="shared" si="0"/>
        <v>0</v>
      </c>
      <c r="G60" s="74"/>
    </row>
    <row r="61" spans="1:7" s="75" customFormat="1" ht="31.5">
      <c r="A61" s="180" t="s">
        <v>313</v>
      </c>
      <c r="B61" s="94" t="s">
        <v>243</v>
      </c>
      <c r="C61" s="76"/>
      <c r="D61" s="190"/>
      <c r="E61" s="192"/>
      <c r="F61" s="197">
        <f t="shared" si="0"/>
        <v>0</v>
      </c>
      <c r="G61" s="74"/>
    </row>
    <row r="62" spans="1:7" s="75" customFormat="1" ht="15" customHeight="1">
      <c r="A62" s="114"/>
      <c r="B62" s="103" t="s">
        <v>242</v>
      </c>
      <c r="C62" s="76" t="s">
        <v>1</v>
      </c>
      <c r="D62" s="190">
        <v>100</v>
      </c>
      <c r="E62" s="192"/>
      <c r="F62" s="197">
        <f t="shared" si="0"/>
        <v>0</v>
      </c>
      <c r="G62" s="74"/>
    </row>
    <row r="63" spans="1:7" s="75" customFormat="1" ht="15.75" customHeight="1">
      <c r="A63" s="114"/>
      <c r="B63" s="98" t="s">
        <v>5</v>
      </c>
      <c r="C63" s="76" t="s">
        <v>3</v>
      </c>
      <c r="D63" s="190">
        <v>50</v>
      </c>
      <c r="E63" s="192"/>
      <c r="F63" s="197">
        <f t="shared" si="0"/>
        <v>0</v>
      </c>
      <c r="G63" s="74"/>
    </row>
    <row r="64" spans="1:7" s="75" customFormat="1" ht="31.5">
      <c r="A64" s="180" t="s">
        <v>314</v>
      </c>
      <c r="B64" s="99" t="s">
        <v>481</v>
      </c>
      <c r="C64" s="77"/>
      <c r="D64" s="130"/>
      <c r="E64" s="192"/>
      <c r="F64" s="197">
        <f t="shared" si="0"/>
        <v>0</v>
      </c>
      <c r="G64" s="74"/>
    </row>
    <row r="65" spans="1:7" s="75" customFormat="1" ht="15.75" customHeight="1">
      <c r="A65" s="114"/>
      <c r="B65" s="104" t="s">
        <v>109</v>
      </c>
      <c r="C65" s="76" t="s">
        <v>14</v>
      </c>
      <c r="D65" s="190">
        <v>150</v>
      </c>
      <c r="E65" s="192"/>
      <c r="F65" s="197">
        <f t="shared" si="0"/>
        <v>0</v>
      </c>
      <c r="G65" s="74"/>
    </row>
    <row r="66" spans="1:7" s="75" customFormat="1" ht="15.75" customHeight="1">
      <c r="A66" s="114"/>
      <c r="B66" s="104" t="s">
        <v>110</v>
      </c>
      <c r="C66" s="76" t="s">
        <v>14</v>
      </c>
      <c r="D66" s="190">
        <v>150</v>
      </c>
      <c r="E66" s="192"/>
      <c r="F66" s="197">
        <f t="shared" si="0"/>
        <v>0</v>
      </c>
      <c r="G66" s="74"/>
    </row>
    <row r="67" spans="1:7" s="75" customFormat="1">
      <c r="A67" s="114"/>
      <c r="B67" s="104" t="s">
        <v>111</v>
      </c>
      <c r="C67" s="79" t="s">
        <v>3</v>
      </c>
      <c r="D67" s="259">
        <v>50</v>
      </c>
      <c r="E67" s="192"/>
      <c r="F67" s="197">
        <f t="shared" si="0"/>
        <v>0</v>
      </c>
      <c r="G67" s="74"/>
    </row>
    <row r="68" spans="1:7" s="75" customFormat="1" ht="31.5">
      <c r="A68" s="180" t="s">
        <v>315</v>
      </c>
      <c r="B68" s="257" t="s">
        <v>480</v>
      </c>
      <c r="C68" s="79"/>
      <c r="D68" s="78"/>
      <c r="E68" s="192"/>
      <c r="F68" s="197">
        <f t="shared" si="0"/>
        <v>0</v>
      </c>
      <c r="G68" s="74"/>
    </row>
    <row r="69" spans="1:7" s="75" customFormat="1">
      <c r="A69" s="114"/>
      <c r="B69" s="104" t="s">
        <v>110</v>
      </c>
      <c r="C69" s="79" t="s">
        <v>1</v>
      </c>
      <c r="D69" s="78">
        <v>100</v>
      </c>
      <c r="E69" s="192"/>
      <c r="F69" s="197">
        <f t="shared" si="0"/>
        <v>0</v>
      </c>
      <c r="G69" s="74"/>
    </row>
    <row r="70" spans="1:7" s="75" customFormat="1">
      <c r="A70" s="114"/>
      <c r="B70" s="104" t="s">
        <v>111</v>
      </c>
      <c r="C70" s="79" t="s">
        <v>3</v>
      </c>
      <c r="D70" s="78">
        <v>50</v>
      </c>
      <c r="E70" s="192"/>
      <c r="F70" s="197">
        <f t="shared" si="0"/>
        <v>0</v>
      </c>
      <c r="G70" s="74"/>
    </row>
    <row r="71" spans="1:7">
      <c r="A71" s="180" t="s">
        <v>316</v>
      </c>
      <c r="B71" s="96" t="s">
        <v>42</v>
      </c>
      <c r="C71" s="67"/>
      <c r="D71" s="72"/>
      <c r="E71" s="258"/>
      <c r="F71" s="197">
        <f t="shared" si="0"/>
        <v>0</v>
      </c>
      <c r="G71" s="65"/>
    </row>
    <row r="72" spans="1:7">
      <c r="A72" s="72"/>
      <c r="B72" s="98" t="s">
        <v>43</v>
      </c>
      <c r="C72" s="67" t="s">
        <v>33</v>
      </c>
      <c r="D72" s="72">
        <v>25</v>
      </c>
      <c r="E72" s="258"/>
      <c r="F72" s="197">
        <f t="shared" si="0"/>
        <v>0</v>
      </c>
      <c r="G72" s="65"/>
    </row>
    <row r="73" spans="1:7">
      <c r="A73" s="72"/>
      <c r="B73" s="98" t="s">
        <v>44</v>
      </c>
      <c r="C73" s="67" t="s">
        <v>23</v>
      </c>
      <c r="D73" s="216">
        <v>20</v>
      </c>
      <c r="E73" s="72"/>
      <c r="F73" s="197">
        <f t="shared" si="0"/>
        <v>0</v>
      </c>
      <c r="G73" s="65"/>
    </row>
    <row r="74" spans="1:7" s="75" customFormat="1" ht="31.5">
      <c r="A74" s="114"/>
      <c r="B74" s="105" t="s">
        <v>237</v>
      </c>
      <c r="C74" s="73" t="s">
        <v>27</v>
      </c>
      <c r="D74" s="73">
        <v>10</v>
      </c>
      <c r="E74" s="114"/>
      <c r="F74" s="197">
        <f t="shared" si="0"/>
        <v>0</v>
      </c>
      <c r="G74" s="74"/>
    </row>
    <row r="75" spans="1:7">
      <c r="A75" s="180" t="s">
        <v>317</v>
      </c>
      <c r="B75" s="96" t="s">
        <v>45</v>
      </c>
      <c r="C75" s="67"/>
      <c r="D75" s="67"/>
      <c r="E75" s="72"/>
      <c r="F75" s="197">
        <f t="shared" si="0"/>
        <v>0</v>
      </c>
      <c r="G75" s="65"/>
    </row>
    <row r="76" spans="1:7">
      <c r="A76" s="72"/>
      <c r="B76" s="98" t="s">
        <v>46</v>
      </c>
      <c r="C76" s="67" t="s">
        <v>17</v>
      </c>
      <c r="D76" s="67">
        <v>30</v>
      </c>
      <c r="E76" s="72"/>
      <c r="F76" s="197">
        <f t="shared" si="0"/>
        <v>0</v>
      </c>
      <c r="G76" s="65"/>
    </row>
    <row r="77" spans="1:7">
      <c r="A77" s="72"/>
      <c r="B77" s="98" t="s">
        <v>47</v>
      </c>
      <c r="C77" s="67" t="s">
        <v>33</v>
      </c>
      <c r="D77" s="67">
        <v>25</v>
      </c>
      <c r="E77" s="72"/>
      <c r="F77" s="197">
        <f t="shared" si="0"/>
        <v>0</v>
      </c>
      <c r="G77" s="65"/>
    </row>
    <row r="78" spans="1:7" ht="16.5" customHeight="1">
      <c r="A78" s="180" t="s">
        <v>318</v>
      </c>
      <c r="B78" s="96" t="s">
        <v>74</v>
      </c>
      <c r="C78" s="67"/>
      <c r="D78" s="67"/>
      <c r="E78" s="72"/>
      <c r="F78" s="197">
        <f t="shared" ref="F78:F111" si="1">D78*E78</f>
        <v>0</v>
      </c>
      <c r="G78" s="65"/>
    </row>
    <row r="79" spans="1:7">
      <c r="A79" s="72"/>
      <c r="B79" s="98" t="s">
        <v>75</v>
      </c>
      <c r="C79" s="67" t="s">
        <v>7</v>
      </c>
      <c r="D79" s="67">
        <v>75</v>
      </c>
      <c r="E79" s="72"/>
      <c r="F79" s="197">
        <f t="shared" si="1"/>
        <v>0</v>
      </c>
      <c r="G79" s="65"/>
    </row>
    <row r="80" spans="1:7">
      <c r="A80" s="72"/>
      <c r="B80" s="98" t="s">
        <v>62</v>
      </c>
      <c r="C80" s="67" t="s">
        <v>3</v>
      </c>
      <c r="D80" s="67">
        <v>50</v>
      </c>
      <c r="E80" s="72"/>
      <c r="F80" s="197">
        <f t="shared" si="1"/>
        <v>0</v>
      </c>
      <c r="G80" s="65"/>
    </row>
    <row r="81" spans="1:7" s="75" customFormat="1" ht="78.75">
      <c r="A81" s="180" t="s">
        <v>319</v>
      </c>
      <c r="B81" s="99" t="s">
        <v>472</v>
      </c>
      <c r="C81" s="73"/>
      <c r="D81" s="73"/>
      <c r="E81" s="114"/>
      <c r="F81" s="197">
        <f t="shared" si="1"/>
        <v>0</v>
      </c>
      <c r="G81" s="74"/>
    </row>
    <row r="82" spans="1:7">
      <c r="A82" s="72"/>
      <c r="B82" s="97" t="s">
        <v>48</v>
      </c>
      <c r="C82" s="67" t="s">
        <v>13</v>
      </c>
      <c r="D82" s="67">
        <v>35</v>
      </c>
      <c r="E82" s="72"/>
      <c r="F82" s="197">
        <f t="shared" si="1"/>
        <v>0</v>
      </c>
      <c r="G82" s="65"/>
    </row>
    <row r="83" spans="1:7">
      <c r="A83" s="72"/>
      <c r="B83" s="97" t="s">
        <v>49</v>
      </c>
      <c r="C83" s="67" t="s">
        <v>33</v>
      </c>
      <c r="D83" s="67">
        <v>25</v>
      </c>
      <c r="E83" s="72"/>
      <c r="F83" s="197">
        <f t="shared" si="1"/>
        <v>0</v>
      </c>
      <c r="G83" s="65"/>
    </row>
    <row r="84" spans="1:7">
      <c r="A84" s="72"/>
      <c r="B84" s="97" t="s">
        <v>50</v>
      </c>
      <c r="C84" s="67" t="s">
        <v>33</v>
      </c>
      <c r="D84" s="67">
        <v>25</v>
      </c>
      <c r="E84" s="72"/>
      <c r="F84" s="197">
        <f t="shared" si="1"/>
        <v>0</v>
      </c>
      <c r="G84" s="65"/>
    </row>
    <row r="85" spans="1:7" ht="47.25">
      <c r="A85" s="180" t="s">
        <v>320</v>
      </c>
      <c r="B85" s="99" t="s">
        <v>485</v>
      </c>
      <c r="C85" s="199"/>
      <c r="D85" s="199"/>
      <c r="E85" s="72"/>
      <c r="F85" s="197">
        <f t="shared" si="1"/>
        <v>0</v>
      </c>
      <c r="G85" s="65"/>
    </row>
    <row r="86" spans="1:7">
      <c r="A86" s="72"/>
      <c r="B86" s="106" t="s">
        <v>114</v>
      </c>
      <c r="C86" s="79" t="s">
        <v>14</v>
      </c>
      <c r="D86" s="79">
        <v>150</v>
      </c>
      <c r="E86" s="72"/>
      <c r="F86" s="197">
        <f t="shared" si="1"/>
        <v>0</v>
      </c>
      <c r="G86" s="65"/>
    </row>
    <row r="87" spans="1:7">
      <c r="A87" s="72"/>
      <c r="B87" s="106" t="s">
        <v>115</v>
      </c>
      <c r="C87" s="79" t="s">
        <v>483</v>
      </c>
      <c r="D87" s="79">
        <v>100</v>
      </c>
      <c r="E87" s="72"/>
      <c r="F87" s="197">
        <f t="shared" si="1"/>
        <v>0</v>
      </c>
      <c r="G87" s="65"/>
    </row>
    <row r="88" spans="1:7">
      <c r="A88" s="72"/>
      <c r="B88" s="107" t="s">
        <v>51</v>
      </c>
      <c r="C88" s="79" t="s">
        <v>482</v>
      </c>
      <c r="D88" s="79">
        <v>70</v>
      </c>
      <c r="E88" s="72"/>
      <c r="F88" s="197">
        <f t="shared" si="1"/>
        <v>0</v>
      </c>
      <c r="G88" s="65"/>
    </row>
    <row r="89" spans="1:7">
      <c r="A89" s="72"/>
      <c r="B89" s="107" t="s">
        <v>53</v>
      </c>
      <c r="C89" s="79" t="s">
        <v>484</v>
      </c>
      <c r="D89" s="79">
        <v>50</v>
      </c>
      <c r="E89" s="72"/>
      <c r="F89" s="197">
        <f t="shared" si="1"/>
        <v>0</v>
      </c>
      <c r="G89" s="65"/>
    </row>
    <row r="90" spans="1:7" ht="30.75" customHeight="1">
      <c r="A90" s="180" t="s">
        <v>321</v>
      </c>
      <c r="B90" s="96" t="s">
        <v>76</v>
      </c>
      <c r="C90" s="67"/>
      <c r="D90" s="67"/>
      <c r="E90" s="72"/>
      <c r="F90" s="197">
        <f t="shared" si="1"/>
        <v>0</v>
      </c>
      <c r="G90" s="65"/>
    </row>
    <row r="91" spans="1:7" s="75" customFormat="1">
      <c r="A91" s="114"/>
      <c r="B91" s="108" t="s">
        <v>114</v>
      </c>
      <c r="C91" s="73" t="s">
        <v>14</v>
      </c>
      <c r="D91" s="79">
        <v>150</v>
      </c>
      <c r="E91" s="114"/>
      <c r="F91" s="197">
        <f t="shared" si="1"/>
        <v>0</v>
      </c>
      <c r="G91" s="74"/>
    </row>
    <row r="92" spans="1:7" s="75" customFormat="1">
      <c r="A92" s="114"/>
      <c r="B92" s="108" t="s">
        <v>115</v>
      </c>
      <c r="C92" s="73" t="s">
        <v>1</v>
      </c>
      <c r="D92" s="79">
        <v>100</v>
      </c>
      <c r="E92" s="114"/>
      <c r="F92" s="197">
        <f t="shared" si="1"/>
        <v>0</v>
      </c>
      <c r="G92" s="74"/>
    </row>
    <row r="93" spans="1:7">
      <c r="A93" s="72"/>
      <c r="B93" s="97" t="s">
        <v>51</v>
      </c>
      <c r="C93" s="67" t="s">
        <v>52</v>
      </c>
      <c r="D93" s="79">
        <v>70</v>
      </c>
      <c r="E93" s="72"/>
      <c r="F93" s="197">
        <f t="shared" si="1"/>
        <v>0</v>
      </c>
      <c r="G93" s="65"/>
    </row>
    <row r="94" spans="1:7">
      <c r="A94" s="72"/>
      <c r="B94" s="97" t="s">
        <v>53</v>
      </c>
      <c r="C94" s="67" t="s">
        <v>3</v>
      </c>
      <c r="D94" s="79">
        <v>50</v>
      </c>
      <c r="E94" s="72"/>
      <c r="F94" s="197">
        <f t="shared" si="1"/>
        <v>0</v>
      </c>
      <c r="G94" s="65"/>
    </row>
    <row r="95" spans="1:7" ht="31.5">
      <c r="A95" s="180" t="s">
        <v>322</v>
      </c>
      <c r="B95" s="118" t="s">
        <v>249</v>
      </c>
      <c r="C95" s="67"/>
      <c r="D95" s="67"/>
      <c r="E95" s="72"/>
      <c r="F95" s="197">
        <f t="shared" si="1"/>
        <v>0</v>
      </c>
      <c r="G95" s="65"/>
    </row>
    <row r="96" spans="1:7" s="75" customFormat="1">
      <c r="A96" s="114"/>
      <c r="B96" s="108" t="s">
        <v>114</v>
      </c>
      <c r="C96" s="73" t="s">
        <v>54</v>
      </c>
      <c r="D96" s="73">
        <v>80</v>
      </c>
      <c r="E96" s="114"/>
      <c r="F96" s="197">
        <f t="shared" si="1"/>
        <v>0</v>
      </c>
      <c r="G96" s="74"/>
    </row>
    <row r="97" spans="1:7" s="75" customFormat="1">
      <c r="A97" s="114"/>
      <c r="B97" s="108" t="s">
        <v>115</v>
      </c>
      <c r="C97" s="73" t="s">
        <v>3</v>
      </c>
      <c r="D97" s="73">
        <v>50</v>
      </c>
      <c r="E97" s="114"/>
      <c r="F97" s="197">
        <f t="shared" si="1"/>
        <v>0</v>
      </c>
      <c r="G97" s="74"/>
    </row>
    <row r="98" spans="1:7">
      <c r="A98" s="72"/>
      <c r="B98" s="97" t="s">
        <v>51</v>
      </c>
      <c r="C98" s="67" t="s">
        <v>13</v>
      </c>
      <c r="D98" s="67">
        <v>35</v>
      </c>
      <c r="E98" s="72"/>
      <c r="F98" s="197">
        <f t="shared" si="1"/>
        <v>0</v>
      </c>
      <c r="G98" s="65"/>
    </row>
    <row r="99" spans="1:7" ht="15" customHeight="1">
      <c r="A99" s="115"/>
      <c r="B99" s="109" t="s">
        <v>53</v>
      </c>
      <c r="C99" s="91" t="s">
        <v>23</v>
      </c>
      <c r="D99" s="80">
        <v>20</v>
      </c>
      <c r="E99" s="115"/>
      <c r="F99" s="197">
        <f t="shared" si="1"/>
        <v>0</v>
      </c>
      <c r="G99" s="81"/>
    </row>
    <row r="100" spans="1:7" s="82" customFormat="1" ht="18.600000000000001" customHeight="1">
      <c r="A100" s="180" t="s">
        <v>323</v>
      </c>
      <c r="B100" s="261" t="s">
        <v>486</v>
      </c>
      <c r="C100" s="80"/>
      <c r="D100" s="80"/>
      <c r="E100" s="115"/>
      <c r="F100" s="197">
        <f t="shared" si="1"/>
        <v>0</v>
      </c>
      <c r="G100" s="81"/>
    </row>
    <row r="101" spans="1:7" s="82" customFormat="1" ht="35.25" customHeight="1">
      <c r="A101" s="180"/>
      <c r="B101" s="261" t="s">
        <v>474</v>
      </c>
      <c r="C101" s="262" t="s">
        <v>487</v>
      </c>
      <c r="D101" s="73">
        <v>50</v>
      </c>
      <c r="E101" s="115"/>
      <c r="F101" s="197">
        <f t="shared" si="1"/>
        <v>0</v>
      </c>
      <c r="G101" s="81"/>
    </row>
    <row r="102" spans="1:7" s="82" customFormat="1" ht="35.25" customHeight="1">
      <c r="A102" s="180"/>
      <c r="B102" s="261" t="s">
        <v>475</v>
      </c>
      <c r="C102" s="262" t="s">
        <v>488</v>
      </c>
      <c r="D102" s="80">
        <v>70</v>
      </c>
      <c r="E102" s="115"/>
      <c r="F102" s="197">
        <f t="shared" si="1"/>
        <v>0</v>
      </c>
      <c r="G102" s="81"/>
    </row>
    <row r="103" spans="1:7" s="82" customFormat="1" ht="31.5">
      <c r="A103" s="180" t="s">
        <v>324</v>
      </c>
      <c r="B103" s="110" t="s">
        <v>476</v>
      </c>
      <c r="C103" s="91" t="s">
        <v>14</v>
      </c>
      <c r="D103" s="91">
        <v>150</v>
      </c>
      <c r="E103" s="115"/>
      <c r="F103" s="197">
        <f t="shared" si="1"/>
        <v>0</v>
      </c>
      <c r="G103" s="81"/>
    </row>
    <row r="104" spans="1:7" s="82" customFormat="1">
      <c r="A104" s="180" t="s">
        <v>325</v>
      </c>
      <c r="B104" s="110" t="s">
        <v>239</v>
      </c>
      <c r="C104" s="80"/>
      <c r="D104" s="80"/>
      <c r="E104" s="115"/>
      <c r="F104" s="197">
        <f t="shared" si="1"/>
        <v>0</v>
      </c>
      <c r="G104" s="81"/>
    </row>
    <row r="105" spans="1:7" s="82" customFormat="1">
      <c r="A105" s="180" t="s">
        <v>326</v>
      </c>
      <c r="B105" s="256" t="s">
        <v>477</v>
      </c>
      <c r="C105" s="80"/>
      <c r="D105" s="80"/>
      <c r="E105" s="115"/>
      <c r="F105" s="197">
        <f t="shared" si="1"/>
        <v>0</v>
      </c>
      <c r="G105" s="81"/>
    </row>
    <row r="106" spans="1:7" s="82" customFormat="1" ht="18" customHeight="1">
      <c r="A106" s="115"/>
      <c r="B106" s="109" t="s">
        <v>340</v>
      </c>
      <c r="C106" s="262" t="s">
        <v>52</v>
      </c>
      <c r="D106" s="80">
        <v>70</v>
      </c>
      <c r="E106" s="115"/>
      <c r="F106" s="197">
        <f t="shared" si="1"/>
        <v>0</v>
      </c>
      <c r="G106" s="81"/>
    </row>
    <row r="107" spans="1:7" s="82" customFormat="1" ht="17.25" customHeight="1">
      <c r="A107" s="115"/>
      <c r="B107" s="109" t="s">
        <v>232</v>
      </c>
      <c r="C107" s="262" t="s">
        <v>3</v>
      </c>
      <c r="D107" s="73">
        <v>50</v>
      </c>
      <c r="E107" s="115"/>
      <c r="F107" s="197">
        <f t="shared" si="1"/>
        <v>0</v>
      </c>
      <c r="G107" s="81"/>
    </row>
    <row r="108" spans="1:7" s="82" customFormat="1">
      <c r="A108" s="180" t="s">
        <v>328</v>
      </c>
      <c r="B108" s="111" t="s">
        <v>233</v>
      </c>
      <c r="C108" s="262"/>
      <c r="D108" s="80"/>
      <c r="E108" s="115"/>
      <c r="F108" s="197">
        <f t="shared" si="1"/>
        <v>0</v>
      </c>
      <c r="G108" s="81"/>
    </row>
    <row r="109" spans="1:7" s="82" customFormat="1" ht="18" customHeight="1">
      <c r="A109" s="115"/>
      <c r="B109" s="109" t="s">
        <v>340</v>
      </c>
      <c r="C109" s="262" t="s">
        <v>3</v>
      </c>
      <c r="D109" s="73">
        <v>50</v>
      </c>
      <c r="E109" s="115"/>
      <c r="F109" s="197">
        <f t="shared" si="1"/>
        <v>0</v>
      </c>
      <c r="G109" s="81"/>
    </row>
    <row r="110" spans="1:7" s="82" customFormat="1" ht="17.25" customHeight="1">
      <c r="A110" s="115"/>
      <c r="B110" s="109" t="s">
        <v>232</v>
      </c>
      <c r="C110" s="262" t="s">
        <v>17</v>
      </c>
      <c r="D110" s="80">
        <v>30</v>
      </c>
      <c r="E110" s="115"/>
      <c r="F110" s="197">
        <f t="shared" si="1"/>
        <v>0</v>
      </c>
      <c r="G110" s="81"/>
    </row>
    <row r="111" spans="1:7" s="82" customFormat="1" ht="17.25" customHeight="1">
      <c r="A111" s="180" t="s">
        <v>327</v>
      </c>
      <c r="B111" s="111" t="s">
        <v>234</v>
      </c>
      <c r="C111" s="262" t="s">
        <v>23</v>
      </c>
      <c r="D111" s="80">
        <v>20</v>
      </c>
      <c r="E111" s="115"/>
      <c r="F111" s="197">
        <f t="shared" si="1"/>
        <v>0</v>
      </c>
      <c r="G111" s="81"/>
    </row>
    <row r="112" spans="1:7" s="83" customFormat="1" ht="32.25" thickBot="1">
      <c r="A112" s="233" t="s">
        <v>329</v>
      </c>
      <c r="B112" s="110" t="s">
        <v>235</v>
      </c>
      <c r="C112" s="91" t="s">
        <v>23</v>
      </c>
      <c r="D112" s="80">
        <v>20</v>
      </c>
      <c r="E112" s="115"/>
      <c r="F112" s="231">
        <f t="shared" ref="F112:F123" si="2">D112*E112</f>
        <v>0</v>
      </c>
      <c r="G112" s="81"/>
    </row>
    <row r="113" spans="1:9" s="71" customFormat="1" ht="16.5" thickBot="1">
      <c r="A113" s="183" t="s">
        <v>330</v>
      </c>
      <c r="B113" s="182" t="s">
        <v>204</v>
      </c>
      <c r="C113" s="200"/>
      <c r="D113" s="200"/>
      <c r="E113" s="201">
        <f>SUM(E114:E123)</f>
        <v>0</v>
      </c>
      <c r="F113" s="201">
        <f>SUM(F114:F123)</f>
        <v>0</v>
      </c>
      <c r="G113" s="202"/>
      <c r="H113" s="203"/>
    </row>
    <row r="114" spans="1:9" s="71" customFormat="1" ht="20.25" customHeight="1">
      <c r="A114" s="184" t="s">
        <v>331</v>
      </c>
      <c r="B114" s="181" t="s">
        <v>205</v>
      </c>
      <c r="C114" s="204" t="s">
        <v>1</v>
      </c>
      <c r="D114" s="204">
        <v>100</v>
      </c>
      <c r="E114" s="205"/>
      <c r="F114" s="232">
        <f t="shared" si="2"/>
        <v>0</v>
      </c>
      <c r="G114" s="206"/>
      <c r="H114" s="203"/>
    </row>
    <row r="115" spans="1:9" s="71" customFormat="1" ht="22.5" customHeight="1">
      <c r="A115" s="184" t="s">
        <v>332</v>
      </c>
      <c r="B115" s="130" t="s">
        <v>467</v>
      </c>
      <c r="C115" s="207" t="s">
        <v>23</v>
      </c>
      <c r="D115" s="207">
        <v>20</v>
      </c>
      <c r="E115" s="69"/>
      <c r="F115" s="112">
        <f t="shared" si="2"/>
        <v>0</v>
      </c>
      <c r="G115" s="70"/>
      <c r="H115" s="203"/>
    </row>
    <row r="116" spans="1:9" s="71" customFormat="1">
      <c r="A116" s="184" t="s">
        <v>333</v>
      </c>
      <c r="B116" s="130" t="s">
        <v>206</v>
      </c>
      <c r="C116" s="207"/>
      <c r="D116" s="207"/>
      <c r="E116" s="69"/>
      <c r="F116" s="112">
        <f t="shared" si="2"/>
        <v>0</v>
      </c>
      <c r="G116" s="70"/>
      <c r="H116" s="203"/>
    </row>
    <row r="117" spans="1:9" s="71" customFormat="1" ht="16.5" customHeight="1">
      <c r="A117" s="112"/>
      <c r="B117" s="131" t="s">
        <v>265</v>
      </c>
      <c r="C117" s="207" t="s">
        <v>27</v>
      </c>
      <c r="D117" s="207">
        <v>10</v>
      </c>
      <c r="E117" s="69"/>
      <c r="F117" s="112">
        <f t="shared" si="2"/>
        <v>0</v>
      </c>
      <c r="G117" s="70"/>
      <c r="H117" s="203"/>
    </row>
    <row r="118" spans="1:9" s="71" customFormat="1" ht="16.5" customHeight="1">
      <c r="A118" s="112"/>
      <c r="B118" s="132" t="s">
        <v>468</v>
      </c>
      <c r="C118" s="207" t="s">
        <v>23</v>
      </c>
      <c r="D118" s="207">
        <v>20</v>
      </c>
      <c r="E118" s="69"/>
      <c r="F118" s="112">
        <f t="shared" si="2"/>
        <v>0</v>
      </c>
      <c r="G118" s="70"/>
      <c r="H118" s="203"/>
    </row>
    <row r="119" spans="1:9" s="71" customFormat="1" ht="18.75" customHeight="1">
      <c r="A119" s="112"/>
      <c r="B119" s="132" t="s">
        <v>469</v>
      </c>
      <c r="C119" s="207" t="s">
        <v>23</v>
      </c>
      <c r="D119" s="207">
        <v>20</v>
      </c>
      <c r="E119" s="69"/>
      <c r="F119" s="112">
        <f t="shared" si="2"/>
        <v>0</v>
      </c>
      <c r="G119" s="70"/>
      <c r="H119" s="203"/>
    </row>
    <row r="120" spans="1:9" s="71" customFormat="1" ht="47.25">
      <c r="A120" s="184" t="s">
        <v>334</v>
      </c>
      <c r="B120" s="253" t="s">
        <v>470</v>
      </c>
      <c r="C120" s="207" t="s">
        <v>1</v>
      </c>
      <c r="D120" s="207">
        <v>100</v>
      </c>
      <c r="E120" s="69"/>
      <c r="F120" s="112">
        <f t="shared" si="2"/>
        <v>0</v>
      </c>
      <c r="G120" s="70"/>
      <c r="H120" s="203"/>
    </row>
    <row r="121" spans="1:9" s="71" customFormat="1" ht="31.5">
      <c r="A121" s="184" t="s">
        <v>335</v>
      </c>
      <c r="B121" s="133" t="s">
        <v>264</v>
      </c>
      <c r="C121" s="207"/>
      <c r="D121" s="207"/>
      <c r="E121" s="69"/>
      <c r="F121" s="112">
        <f t="shared" si="2"/>
        <v>0</v>
      </c>
      <c r="G121" s="70"/>
      <c r="H121" s="203"/>
    </row>
    <row r="122" spans="1:9" s="71" customFormat="1" ht="18.75" customHeight="1">
      <c r="A122" s="112"/>
      <c r="B122" s="134" t="s">
        <v>252</v>
      </c>
      <c r="C122" s="207" t="s">
        <v>1</v>
      </c>
      <c r="D122" s="207">
        <v>100</v>
      </c>
      <c r="E122" s="69"/>
      <c r="F122" s="112">
        <f t="shared" si="2"/>
        <v>0</v>
      </c>
      <c r="G122" s="70"/>
      <c r="H122" s="203"/>
    </row>
    <row r="123" spans="1:9" s="71" customFormat="1" ht="17.25" customHeight="1" thickBot="1">
      <c r="A123" s="185"/>
      <c r="B123" s="186" t="s">
        <v>253</v>
      </c>
      <c r="C123" s="208" t="s">
        <v>7</v>
      </c>
      <c r="D123" s="208">
        <v>75</v>
      </c>
      <c r="E123" s="209"/>
      <c r="F123" s="185">
        <f t="shared" si="2"/>
        <v>0</v>
      </c>
      <c r="G123" s="210"/>
      <c r="H123" s="203"/>
    </row>
    <row r="124" spans="1:9" s="129" customFormat="1" ht="16.5" thickBot="1">
      <c r="A124" s="183"/>
      <c r="B124" s="187" t="s">
        <v>438</v>
      </c>
      <c r="C124" s="188"/>
      <c r="D124" s="188"/>
      <c r="E124" s="183">
        <f>E8+E113</f>
        <v>2</v>
      </c>
      <c r="F124" s="183">
        <f>F8+F113</f>
        <v>12</v>
      </c>
      <c r="G124" s="189"/>
    </row>
    <row r="127" spans="1:9">
      <c r="A127" s="117" t="s">
        <v>56</v>
      </c>
      <c r="B127" s="84"/>
      <c r="C127" s="85"/>
      <c r="D127" s="85"/>
      <c r="E127" s="60"/>
      <c r="F127" s="60"/>
    </row>
    <row r="128" spans="1:9">
      <c r="A128" s="12" t="s">
        <v>59</v>
      </c>
      <c r="B128" s="274" t="s">
        <v>247</v>
      </c>
      <c r="C128" s="274"/>
      <c r="D128" s="274"/>
      <c r="E128" s="274"/>
      <c r="F128" s="274"/>
      <c r="G128" s="87"/>
      <c r="H128" s="86"/>
      <c r="I128" s="85"/>
    </row>
    <row r="129" spans="1:9" ht="30.75" customHeight="1">
      <c r="A129" s="12" t="s">
        <v>60</v>
      </c>
      <c r="B129" s="275" t="s">
        <v>251</v>
      </c>
      <c r="C129" s="275"/>
      <c r="D129" s="275"/>
      <c r="E129" s="275"/>
      <c r="F129" s="275"/>
      <c r="G129" s="87"/>
      <c r="H129" s="87"/>
      <c r="I129" s="87"/>
    </row>
    <row r="130" spans="1:9">
      <c r="A130" s="12" t="s">
        <v>61</v>
      </c>
      <c r="B130" s="278" t="s">
        <v>248</v>
      </c>
      <c r="C130" s="278"/>
      <c r="D130" s="278"/>
      <c r="E130" s="278"/>
      <c r="F130" s="278"/>
      <c r="G130" s="86"/>
      <c r="H130" s="86"/>
      <c r="I130" s="86"/>
    </row>
    <row r="131" spans="1:9" ht="45.75" customHeight="1">
      <c r="A131" s="12" t="s">
        <v>77</v>
      </c>
      <c r="B131" s="275" t="s">
        <v>238</v>
      </c>
      <c r="C131" s="275"/>
      <c r="D131" s="275"/>
      <c r="E131" s="275"/>
      <c r="F131" s="275"/>
    </row>
    <row r="132" spans="1:9" ht="33.75" customHeight="1">
      <c r="A132" s="12" t="s">
        <v>81</v>
      </c>
      <c r="B132" s="279" t="s">
        <v>471</v>
      </c>
      <c r="C132" s="279"/>
      <c r="D132" s="279"/>
      <c r="E132" s="279"/>
      <c r="F132" s="279"/>
    </row>
    <row r="133" spans="1:9" ht="111" customHeight="1">
      <c r="A133" s="12" t="s">
        <v>116</v>
      </c>
      <c r="B133" s="276" t="s">
        <v>341</v>
      </c>
      <c r="C133" s="277"/>
      <c r="D133" s="277"/>
      <c r="E133" s="277"/>
      <c r="F133" s="277"/>
    </row>
    <row r="134" spans="1:9">
      <c r="B134" s="88"/>
    </row>
    <row r="135" spans="1:9" s="89" customFormat="1">
      <c r="E135" s="194"/>
      <c r="F135" s="194"/>
    </row>
    <row r="136" spans="1:9" s="89" customFormat="1">
      <c r="E136" s="194"/>
      <c r="F136" s="194"/>
    </row>
    <row r="137" spans="1:9" s="88" customFormat="1">
      <c r="B137" s="90"/>
      <c r="C137" s="48"/>
      <c r="D137" s="48"/>
      <c r="E137" s="195"/>
      <c r="F137" s="195"/>
    </row>
  </sheetData>
  <mergeCells count="9">
    <mergeCell ref="A2:J2"/>
    <mergeCell ref="B128:F128"/>
    <mergeCell ref="B129:F129"/>
    <mergeCell ref="B133:F133"/>
    <mergeCell ref="B130:F130"/>
    <mergeCell ref="B131:F131"/>
    <mergeCell ref="B132:F132"/>
    <mergeCell ref="C3:D3"/>
    <mergeCell ref="F3:G3"/>
  </mergeCells>
  <phoneticPr fontId="2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152"/>
  <sheetViews>
    <sheetView zoomScale="70" zoomScaleNormal="70" workbookViewId="0">
      <selection activeCell="C5" sqref="C5"/>
    </sheetView>
  </sheetViews>
  <sheetFormatPr defaultRowHeight="15"/>
  <cols>
    <col min="1" max="1" width="9.140625" style="224"/>
    <col min="2" max="2" width="69" style="225" customWidth="1"/>
    <col min="3" max="3" width="35.85546875" style="224" customWidth="1"/>
    <col min="4" max="4" width="16.5703125" style="224" customWidth="1"/>
    <col min="5" max="5" width="19.140625" style="224" customWidth="1"/>
    <col min="6" max="6" width="23.7109375" style="236" customWidth="1"/>
    <col min="7" max="7" width="24.7109375" style="224" customWidth="1"/>
    <col min="8" max="16384" width="9.140625" style="224"/>
  </cols>
  <sheetData>
    <row r="1" spans="1:10" s="230" customFormat="1" ht="15.75">
      <c r="A1" s="228"/>
      <c r="B1" s="228"/>
      <c r="C1" s="228"/>
      <c r="D1" s="228"/>
      <c r="E1" s="228"/>
      <c r="F1" s="229" t="s">
        <v>441</v>
      </c>
      <c r="G1" s="229"/>
      <c r="H1" s="228"/>
      <c r="I1" s="228"/>
      <c r="J1" s="228"/>
    </row>
    <row r="2" spans="1:10" s="61" customFormat="1" ht="15.75">
      <c r="A2" s="273"/>
      <c r="B2" s="273"/>
      <c r="C2" s="273"/>
      <c r="D2" s="273"/>
      <c r="E2" s="273"/>
      <c r="F2" s="273"/>
      <c r="G2" s="273"/>
      <c r="H2" s="273"/>
      <c r="I2" s="273"/>
      <c r="J2" s="273"/>
    </row>
    <row r="3" spans="1:10" s="59" customFormat="1" ht="18.75">
      <c r="A3" s="55" t="s">
        <v>288</v>
      </c>
      <c r="B3" s="56"/>
      <c r="C3" s="280" t="s">
        <v>495</v>
      </c>
      <c r="D3" s="280"/>
      <c r="E3" s="56"/>
      <c r="F3" s="280" t="s">
        <v>497</v>
      </c>
      <c r="G3" s="280"/>
      <c r="H3" s="56"/>
      <c r="I3" s="56"/>
      <c r="J3" s="56"/>
    </row>
    <row r="4" spans="1:10" s="59" customFormat="1" ht="16.5" thickBot="1">
      <c r="A4" s="57" t="s">
        <v>283</v>
      </c>
      <c r="B4" s="54"/>
      <c r="C4" s="54"/>
      <c r="D4" s="54"/>
      <c r="E4" s="54"/>
      <c r="F4" s="54"/>
      <c r="G4" s="54"/>
      <c r="H4" s="54"/>
      <c r="I4" s="54"/>
      <c r="J4" s="54"/>
    </row>
    <row r="5" spans="1:10" s="59" customFormat="1" ht="19.5" thickBot="1">
      <c r="A5" s="57" t="s">
        <v>245</v>
      </c>
      <c r="B5" s="54"/>
      <c r="C5" s="272" t="s">
        <v>496</v>
      </c>
      <c r="D5" s="54"/>
      <c r="E5" s="238" t="s">
        <v>443</v>
      </c>
      <c r="G5" s="239">
        <v>1.07</v>
      </c>
      <c r="H5" s="54"/>
      <c r="I5" s="54"/>
      <c r="J5" s="54"/>
    </row>
    <row r="6" spans="1:10" s="61" customFormat="1" ht="16.5" thickBot="1">
      <c r="A6" s="62" t="s">
        <v>244</v>
      </c>
      <c r="B6" s="63"/>
      <c r="C6" s="63"/>
      <c r="D6" s="63"/>
      <c r="E6" s="63"/>
      <c r="F6" s="63"/>
      <c r="G6" s="63"/>
      <c r="H6" s="63"/>
      <c r="I6" s="63"/>
      <c r="J6" s="63"/>
    </row>
    <row r="7" spans="1:10" s="88" customFormat="1" ht="51" customHeight="1" thickBot="1">
      <c r="A7" s="7" t="s">
        <v>55</v>
      </c>
      <c r="B7" s="6" t="s">
        <v>439</v>
      </c>
      <c r="C7" s="13" t="s">
        <v>336</v>
      </c>
      <c r="D7" s="13" t="s">
        <v>337</v>
      </c>
      <c r="E7" s="7" t="s">
        <v>338</v>
      </c>
      <c r="F7" s="6" t="s">
        <v>440</v>
      </c>
      <c r="G7" s="7" t="s">
        <v>80</v>
      </c>
    </row>
    <row r="8" spans="1:10" s="88" customFormat="1" ht="16.5" thickBot="1">
      <c r="A8" s="7" t="s">
        <v>343</v>
      </c>
      <c r="B8" s="211" t="s">
        <v>342</v>
      </c>
      <c r="C8" s="13"/>
      <c r="D8" s="13"/>
      <c r="E8" s="7"/>
      <c r="F8" s="6"/>
      <c r="G8" s="7"/>
    </row>
    <row r="9" spans="1:10" s="61" customFormat="1" ht="16.5" thickBot="1">
      <c r="A9" s="212" t="s">
        <v>344</v>
      </c>
      <c r="B9" s="166" t="s">
        <v>208</v>
      </c>
      <c r="C9" s="213"/>
      <c r="D9" s="213"/>
      <c r="E9" s="214"/>
      <c r="F9" s="234"/>
      <c r="G9" s="214"/>
    </row>
    <row r="10" spans="1:10" s="61" customFormat="1" ht="31.5">
      <c r="A10" s="179" t="s">
        <v>345</v>
      </c>
      <c r="B10" s="121" t="s">
        <v>256</v>
      </c>
      <c r="C10" s="14"/>
      <c r="D10" s="14"/>
      <c r="E10" s="64"/>
      <c r="F10" s="15"/>
      <c r="G10" s="64"/>
    </row>
    <row r="11" spans="1:10" s="61" customFormat="1" ht="31.5">
      <c r="A11" s="152"/>
      <c r="B11" s="41" t="s">
        <v>209</v>
      </c>
      <c r="C11" s="68" t="s">
        <v>257</v>
      </c>
      <c r="D11" s="68">
        <v>100</v>
      </c>
      <c r="E11" s="65"/>
      <c r="F11" s="197">
        <f t="shared" ref="F11:F17" si="0">D11*E11</f>
        <v>0</v>
      </c>
      <c r="G11" s="65"/>
    </row>
    <row r="12" spans="1:10" s="61" customFormat="1" ht="31.5">
      <c r="A12" s="72"/>
      <c r="B12" s="136" t="s">
        <v>255</v>
      </c>
      <c r="C12" s="68" t="s">
        <v>258</v>
      </c>
      <c r="D12" s="68">
        <v>200</v>
      </c>
      <c r="E12" s="72"/>
      <c r="F12" s="16"/>
      <c r="G12" s="264"/>
    </row>
    <row r="13" spans="1:10" s="61" customFormat="1" ht="31.5">
      <c r="A13" s="72"/>
      <c r="B13" s="136" t="s">
        <v>254</v>
      </c>
      <c r="C13" s="68" t="s">
        <v>258</v>
      </c>
      <c r="D13" s="68">
        <v>200</v>
      </c>
      <c r="E13" s="65"/>
      <c r="F13" s="16">
        <f t="shared" si="0"/>
        <v>0</v>
      </c>
      <c r="G13" s="65"/>
    </row>
    <row r="14" spans="1:10" s="61" customFormat="1" ht="31.5">
      <c r="A14" s="72"/>
      <c r="B14" s="41" t="s">
        <v>210</v>
      </c>
      <c r="C14" s="68" t="s">
        <v>259</v>
      </c>
      <c r="D14" s="68">
        <v>300</v>
      </c>
      <c r="E14" s="65"/>
      <c r="F14" s="16">
        <f t="shared" si="0"/>
        <v>0</v>
      </c>
      <c r="G14" s="65"/>
    </row>
    <row r="15" spans="1:10" s="61" customFormat="1" ht="31.5">
      <c r="A15" s="72"/>
      <c r="B15" s="41" t="s">
        <v>211</v>
      </c>
      <c r="C15" s="68" t="s">
        <v>259</v>
      </c>
      <c r="D15" s="68">
        <v>300</v>
      </c>
      <c r="E15" s="65"/>
      <c r="F15" s="16">
        <f t="shared" si="0"/>
        <v>0</v>
      </c>
      <c r="G15" s="65"/>
    </row>
    <row r="16" spans="1:10" s="61" customFormat="1" ht="31.5">
      <c r="A16" s="72"/>
      <c r="B16" s="41" t="s">
        <v>212</v>
      </c>
      <c r="C16" s="68" t="s">
        <v>259</v>
      </c>
      <c r="D16" s="68">
        <v>300</v>
      </c>
      <c r="E16" s="65"/>
      <c r="F16" s="16">
        <f t="shared" si="0"/>
        <v>0</v>
      </c>
      <c r="G16" s="65"/>
    </row>
    <row r="17" spans="1:7" s="61" customFormat="1" ht="32.25" thickBot="1">
      <c r="A17" s="115"/>
      <c r="B17" s="167" t="s">
        <v>213</v>
      </c>
      <c r="C17" s="91" t="s">
        <v>257</v>
      </c>
      <c r="D17" s="91">
        <v>100</v>
      </c>
      <c r="E17" s="81"/>
      <c r="F17" s="231">
        <f t="shared" si="0"/>
        <v>0</v>
      </c>
      <c r="G17" s="81"/>
    </row>
    <row r="18" spans="1:7" s="116" customFormat="1" ht="16.5" thickBot="1">
      <c r="A18" s="212" t="s">
        <v>346</v>
      </c>
      <c r="B18" s="168" t="s">
        <v>286</v>
      </c>
      <c r="C18" s="13"/>
      <c r="D18" s="13"/>
      <c r="E18" s="215"/>
      <c r="F18" s="53"/>
      <c r="G18" s="215"/>
    </row>
    <row r="19" spans="1:7" s="61" customFormat="1" ht="31.5">
      <c r="A19" s="179" t="s">
        <v>347</v>
      </c>
      <c r="B19" s="121" t="s">
        <v>268</v>
      </c>
      <c r="C19" s="34"/>
      <c r="D19" s="47"/>
      <c r="E19" s="44"/>
      <c r="F19" s="45"/>
      <c r="G19" s="46"/>
    </row>
    <row r="20" spans="1:7" s="61" customFormat="1" ht="15.75">
      <c r="A20" s="152"/>
      <c r="B20" s="120" t="s">
        <v>252</v>
      </c>
      <c r="C20" s="11" t="s">
        <v>1</v>
      </c>
      <c r="D20" s="14">
        <v>100</v>
      </c>
      <c r="E20" s="64"/>
      <c r="F20" s="16">
        <f>D20*E20</f>
        <v>0</v>
      </c>
      <c r="G20" s="64"/>
    </row>
    <row r="21" spans="1:7" s="61" customFormat="1" ht="16.5" thickBot="1">
      <c r="A21" s="115"/>
      <c r="B21" s="169" t="s">
        <v>267</v>
      </c>
      <c r="C21" s="80" t="s">
        <v>7</v>
      </c>
      <c r="D21" s="80">
        <v>75</v>
      </c>
      <c r="E21" s="81"/>
      <c r="F21" s="16">
        <f>D21*E21</f>
        <v>0</v>
      </c>
      <c r="G21" s="81"/>
    </row>
    <row r="22" spans="1:7" s="61" customFormat="1" ht="16.5" thickBot="1">
      <c r="A22" s="212" t="s">
        <v>348</v>
      </c>
      <c r="B22" s="156" t="s">
        <v>181</v>
      </c>
      <c r="C22" s="213"/>
      <c r="D22" s="213"/>
      <c r="E22" s="214"/>
      <c r="F22" s="234"/>
      <c r="G22" s="214"/>
    </row>
    <row r="23" spans="1:7" s="61" customFormat="1" ht="15.75">
      <c r="A23" s="179" t="s">
        <v>349</v>
      </c>
      <c r="B23" s="170" t="s">
        <v>182</v>
      </c>
      <c r="C23" s="216" t="s">
        <v>7</v>
      </c>
      <c r="D23" s="216">
        <v>75</v>
      </c>
      <c r="E23" s="64"/>
      <c r="F23" s="16">
        <f>D23*E23</f>
        <v>0</v>
      </c>
      <c r="G23" s="64"/>
    </row>
    <row r="24" spans="1:7" s="61" customFormat="1" ht="15.75">
      <c r="A24" s="226" t="s">
        <v>350</v>
      </c>
      <c r="B24" s="137" t="s">
        <v>183</v>
      </c>
      <c r="C24" s="67" t="s">
        <v>7</v>
      </c>
      <c r="D24" s="67">
        <v>75</v>
      </c>
      <c r="E24" s="65"/>
      <c r="F24" s="16">
        <f>D24*E24</f>
        <v>0</v>
      </c>
      <c r="G24" s="65"/>
    </row>
    <row r="25" spans="1:7" s="61" customFormat="1" ht="15.75">
      <c r="A25" s="226" t="s">
        <v>351</v>
      </c>
      <c r="B25" s="138" t="s">
        <v>266</v>
      </c>
      <c r="C25" s="11"/>
      <c r="D25" s="11"/>
      <c r="E25" s="65"/>
      <c r="F25" s="16"/>
      <c r="G25" s="65"/>
    </row>
    <row r="26" spans="1:7" s="61" customFormat="1" ht="15.75">
      <c r="A26" s="152"/>
      <c r="B26" s="139" t="s">
        <v>184</v>
      </c>
      <c r="C26" s="67" t="s">
        <v>33</v>
      </c>
      <c r="D26" s="67">
        <v>25</v>
      </c>
      <c r="E26" s="65"/>
      <c r="F26" s="16">
        <f>D26*E26</f>
        <v>0</v>
      </c>
      <c r="G26" s="65"/>
    </row>
    <row r="27" spans="1:7" s="61" customFormat="1" ht="15.75">
      <c r="A27" s="152"/>
      <c r="B27" s="139" t="s">
        <v>185</v>
      </c>
      <c r="C27" s="67" t="s">
        <v>27</v>
      </c>
      <c r="D27" s="67">
        <v>10</v>
      </c>
      <c r="E27" s="65"/>
      <c r="F27" s="16">
        <f>D27*E27</f>
        <v>0</v>
      </c>
      <c r="G27" s="65"/>
    </row>
    <row r="28" spans="1:7" s="61" customFormat="1" ht="31.5">
      <c r="A28" s="226" t="s">
        <v>352</v>
      </c>
      <c r="B28" s="140" t="s">
        <v>186</v>
      </c>
      <c r="C28" s="11" t="s">
        <v>33</v>
      </c>
      <c r="D28" s="11">
        <v>25</v>
      </c>
      <c r="E28" s="65"/>
      <c r="F28" s="16">
        <f>D28*E28</f>
        <v>0</v>
      </c>
      <c r="G28" s="65"/>
    </row>
    <row r="29" spans="1:7" s="61" customFormat="1" ht="31.5">
      <c r="A29" s="226" t="s">
        <v>353</v>
      </c>
      <c r="B29" s="140" t="s">
        <v>187</v>
      </c>
      <c r="C29" s="11" t="s">
        <v>27</v>
      </c>
      <c r="D29" s="11">
        <v>10</v>
      </c>
      <c r="E29" s="65"/>
      <c r="F29" s="16">
        <f>D29*E29</f>
        <v>0</v>
      </c>
      <c r="G29" s="65"/>
    </row>
    <row r="30" spans="1:7" s="61" customFormat="1" ht="15.75">
      <c r="A30" s="226" t="s">
        <v>354</v>
      </c>
      <c r="B30" s="140" t="s">
        <v>263</v>
      </c>
      <c r="C30" s="11"/>
      <c r="D30" s="11"/>
      <c r="E30" s="65"/>
      <c r="F30" s="16"/>
      <c r="G30" s="65"/>
    </row>
    <row r="31" spans="1:7" s="61" customFormat="1" ht="47.25">
      <c r="A31" s="152"/>
      <c r="B31" s="141" t="s">
        <v>188</v>
      </c>
      <c r="C31" s="11" t="s">
        <v>23</v>
      </c>
      <c r="D31" s="11">
        <v>20</v>
      </c>
      <c r="E31" s="72">
        <v>12</v>
      </c>
      <c r="F31" s="16">
        <f>D31*E31</f>
        <v>240</v>
      </c>
      <c r="G31" s="265" t="s">
        <v>490</v>
      </c>
    </row>
    <row r="32" spans="1:7" s="61" customFormat="1" ht="15.75">
      <c r="A32" s="152"/>
      <c r="B32" s="139" t="s">
        <v>449</v>
      </c>
      <c r="C32" s="11" t="s">
        <v>17</v>
      </c>
      <c r="D32" s="11">
        <v>30</v>
      </c>
      <c r="E32" s="65"/>
      <c r="F32" s="16">
        <f>D32*E32</f>
        <v>0</v>
      </c>
      <c r="G32" s="65"/>
    </row>
    <row r="33" spans="1:7" s="61" customFormat="1" ht="15.75">
      <c r="A33" s="226" t="s">
        <v>355</v>
      </c>
      <c r="B33" s="138" t="s">
        <v>226</v>
      </c>
      <c r="C33" s="11"/>
      <c r="D33" s="11"/>
      <c r="E33" s="65"/>
      <c r="F33" s="16"/>
      <c r="G33" s="65"/>
    </row>
    <row r="34" spans="1:7" s="61" customFormat="1" ht="15.75">
      <c r="A34" s="152"/>
      <c r="B34" s="139" t="s">
        <v>191</v>
      </c>
      <c r="C34" s="68" t="s">
        <v>54</v>
      </c>
      <c r="D34" s="68">
        <v>80</v>
      </c>
      <c r="E34" s="72"/>
      <c r="F34" s="16"/>
      <c r="G34" s="265"/>
    </row>
    <row r="35" spans="1:7" s="61" customFormat="1" ht="15.75">
      <c r="A35" s="152"/>
      <c r="B35" s="139" t="s">
        <v>192</v>
      </c>
      <c r="C35" s="11" t="s">
        <v>9</v>
      </c>
      <c r="D35" s="11">
        <v>40</v>
      </c>
      <c r="E35" s="65"/>
      <c r="F35" s="16">
        <f t="shared" ref="F35:F39" si="1">D35*E35</f>
        <v>0</v>
      </c>
      <c r="G35" s="65"/>
    </row>
    <row r="36" spans="1:7" s="61" customFormat="1" ht="47.25">
      <c r="A36" s="152"/>
      <c r="B36" s="139" t="s">
        <v>450</v>
      </c>
      <c r="C36" s="68" t="s">
        <v>33</v>
      </c>
      <c r="D36" s="68">
        <v>25</v>
      </c>
      <c r="E36" s="65"/>
      <c r="F36" s="16">
        <f t="shared" si="1"/>
        <v>0</v>
      </c>
      <c r="G36" s="65"/>
    </row>
    <row r="37" spans="1:7" s="61" customFormat="1" ht="47.25">
      <c r="A37" s="152"/>
      <c r="B37" s="139" t="s">
        <v>451</v>
      </c>
      <c r="C37" s="68" t="s">
        <v>33</v>
      </c>
      <c r="D37" s="68">
        <v>25</v>
      </c>
      <c r="E37" s="65"/>
      <c r="F37" s="16">
        <f t="shared" si="1"/>
        <v>0</v>
      </c>
      <c r="G37" s="65"/>
    </row>
    <row r="38" spans="1:7" s="61" customFormat="1" ht="15.75">
      <c r="A38" s="226" t="s">
        <v>356</v>
      </c>
      <c r="B38" s="142" t="s">
        <v>193</v>
      </c>
      <c r="C38" s="11" t="s">
        <v>17</v>
      </c>
      <c r="D38" s="11">
        <v>30</v>
      </c>
      <c r="E38" s="65"/>
      <c r="F38" s="16">
        <f t="shared" si="1"/>
        <v>0</v>
      </c>
      <c r="G38" s="65"/>
    </row>
    <row r="39" spans="1:7" s="61" customFormat="1" ht="15.75">
      <c r="A39" s="226" t="s">
        <v>357</v>
      </c>
      <c r="B39" s="142" t="s">
        <v>194</v>
      </c>
      <c r="C39" s="11" t="s">
        <v>17</v>
      </c>
      <c r="D39" s="11">
        <v>30</v>
      </c>
      <c r="E39" s="65"/>
      <c r="F39" s="16">
        <f t="shared" si="1"/>
        <v>0</v>
      </c>
      <c r="G39" s="65"/>
    </row>
    <row r="40" spans="1:7" s="61" customFormat="1" ht="15.75">
      <c r="A40" s="226" t="s">
        <v>358</v>
      </c>
      <c r="B40" s="143" t="s">
        <v>289</v>
      </c>
      <c r="C40" s="11" t="s">
        <v>23</v>
      </c>
      <c r="D40" s="11">
        <v>20</v>
      </c>
      <c r="E40" s="65"/>
      <c r="F40" s="16">
        <v>20</v>
      </c>
      <c r="G40" s="65"/>
    </row>
    <row r="41" spans="1:7" s="61" customFormat="1" ht="15.75">
      <c r="A41" s="226" t="s">
        <v>359</v>
      </c>
      <c r="B41" s="142" t="s">
        <v>195</v>
      </c>
      <c r="C41" s="11"/>
      <c r="D41" s="11"/>
      <c r="E41" s="65"/>
      <c r="F41" s="16"/>
      <c r="G41" s="65"/>
    </row>
    <row r="42" spans="1:7" s="61" customFormat="1" ht="15.75">
      <c r="A42" s="152"/>
      <c r="B42" s="144" t="s">
        <v>124</v>
      </c>
      <c r="C42" s="11" t="s">
        <v>17</v>
      </c>
      <c r="D42" s="11">
        <v>30</v>
      </c>
      <c r="E42" s="65"/>
      <c r="F42" s="16">
        <f>D42*E42</f>
        <v>0</v>
      </c>
      <c r="G42" s="65"/>
    </row>
    <row r="43" spans="1:7" s="61" customFormat="1" ht="15.75">
      <c r="A43" s="152"/>
      <c r="B43" s="144" t="s">
        <v>130</v>
      </c>
      <c r="C43" s="11" t="s">
        <v>27</v>
      </c>
      <c r="D43" s="11">
        <v>10</v>
      </c>
      <c r="E43" s="65"/>
      <c r="F43" s="16">
        <f>D43*E43</f>
        <v>0</v>
      </c>
      <c r="G43" s="65"/>
    </row>
    <row r="44" spans="1:7" s="61" customFormat="1" ht="31.5">
      <c r="A44" s="226" t="s">
        <v>360</v>
      </c>
      <c r="B44" s="143" t="s">
        <v>462</v>
      </c>
      <c r="C44" s="11" t="s">
        <v>17</v>
      </c>
      <c r="D44" s="11">
        <v>30</v>
      </c>
      <c r="E44" s="65"/>
      <c r="F44" s="16">
        <f>D44*E44</f>
        <v>0</v>
      </c>
      <c r="G44" s="65"/>
    </row>
    <row r="45" spans="1:7" s="71" customFormat="1" ht="31.5">
      <c r="A45" s="226" t="s">
        <v>361</v>
      </c>
      <c r="B45" s="145" t="s">
        <v>227</v>
      </c>
      <c r="C45" s="207"/>
      <c r="D45" s="207"/>
      <c r="E45" s="70"/>
      <c r="F45" s="235"/>
      <c r="G45" s="70"/>
    </row>
    <row r="46" spans="1:7" s="71" customFormat="1" ht="31.5">
      <c r="A46" s="112"/>
      <c r="B46" s="146" t="s">
        <v>207</v>
      </c>
      <c r="C46" s="207" t="s">
        <v>27</v>
      </c>
      <c r="D46" s="207">
        <v>10</v>
      </c>
      <c r="E46" s="70"/>
      <c r="F46" s="16">
        <f>D46*E46</f>
        <v>0</v>
      </c>
      <c r="G46" s="70"/>
    </row>
    <row r="47" spans="1:7" s="71" customFormat="1" ht="31.5">
      <c r="A47" s="112"/>
      <c r="B47" s="251" t="s">
        <v>452</v>
      </c>
      <c r="C47" s="207" t="s">
        <v>27</v>
      </c>
      <c r="D47" s="207">
        <v>10</v>
      </c>
      <c r="E47" s="70"/>
      <c r="F47" s="16">
        <f>D47*E47</f>
        <v>0</v>
      </c>
      <c r="G47" s="70"/>
    </row>
    <row r="48" spans="1:7" s="71" customFormat="1" ht="32.25" thickBot="1">
      <c r="A48" s="226" t="s">
        <v>362</v>
      </c>
      <c r="B48" s="171" t="s">
        <v>284</v>
      </c>
      <c r="C48" s="217" t="s">
        <v>3</v>
      </c>
      <c r="D48" s="217">
        <v>50</v>
      </c>
      <c r="E48" s="210"/>
      <c r="F48" s="16">
        <f>D48*E48</f>
        <v>0</v>
      </c>
      <c r="G48" s="210"/>
    </row>
    <row r="49" spans="1:7" s="61" customFormat="1" ht="16.5" thickBot="1">
      <c r="A49" s="212" t="s">
        <v>363</v>
      </c>
      <c r="B49" s="156" t="s">
        <v>154</v>
      </c>
      <c r="C49" s="213"/>
      <c r="D49" s="213"/>
      <c r="E49" s="214"/>
      <c r="F49" s="234"/>
      <c r="G49" s="214"/>
    </row>
    <row r="50" spans="1:7" s="61" customFormat="1" ht="31.5">
      <c r="A50" s="226" t="s">
        <v>364</v>
      </c>
      <c r="B50" s="40" t="s">
        <v>151</v>
      </c>
      <c r="C50" s="14"/>
      <c r="D50" s="14"/>
      <c r="E50" s="64"/>
      <c r="F50" s="15"/>
      <c r="G50" s="64"/>
    </row>
    <row r="51" spans="1:7" s="61" customFormat="1" ht="15.75">
      <c r="A51" s="72"/>
      <c r="B51" s="144" t="s">
        <v>124</v>
      </c>
      <c r="C51" s="11" t="s">
        <v>17</v>
      </c>
      <c r="D51" s="11">
        <v>30</v>
      </c>
      <c r="E51" s="72">
        <v>2</v>
      </c>
      <c r="F51" s="16">
        <f t="shared" ref="F51:F57" si="2">D51*E51</f>
        <v>60</v>
      </c>
      <c r="G51" s="65"/>
    </row>
    <row r="52" spans="1:7" s="61" customFormat="1" ht="30" customHeight="1">
      <c r="A52" s="72"/>
      <c r="B52" s="144" t="s">
        <v>130</v>
      </c>
      <c r="C52" s="11" t="s">
        <v>27</v>
      </c>
      <c r="D52" s="11">
        <v>10</v>
      </c>
      <c r="E52" s="72">
        <v>10</v>
      </c>
      <c r="F52" s="16">
        <f t="shared" si="2"/>
        <v>100</v>
      </c>
      <c r="G52" s="264" t="s">
        <v>492</v>
      </c>
    </row>
    <row r="53" spans="1:7" s="61" customFormat="1" ht="31.5">
      <c r="A53" s="226" t="s">
        <v>365</v>
      </c>
      <c r="B53" s="147" t="s">
        <v>463</v>
      </c>
      <c r="C53" s="11" t="s">
        <v>17</v>
      </c>
      <c r="D53" s="11">
        <v>30</v>
      </c>
      <c r="E53" s="65"/>
      <c r="F53" s="16">
        <f t="shared" si="2"/>
        <v>0</v>
      </c>
      <c r="G53" s="65"/>
    </row>
    <row r="54" spans="1:7" s="61" customFormat="1" ht="31.5">
      <c r="A54" s="226" t="s">
        <v>366</v>
      </c>
      <c r="B54" s="40" t="s">
        <v>152</v>
      </c>
      <c r="C54" s="11" t="s">
        <v>23</v>
      </c>
      <c r="D54" s="11">
        <v>20</v>
      </c>
      <c r="E54" s="65"/>
      <c r="F54" s="16">
        <f t="shared" si="2"/>
        <v>0</v>
      </c>
      <c r="G54" s="65"/>
    </row>
    <row r="55" spans="1:7" s="61" customFormat="1" ht="15.75">
      <c r="A55" s="226" t="s">
        <v>367</v>
      </c>
      <c r="B55" s="142" t="s">
        <v>153</v>
      </c>
      <c r="C55" s="11" t="s">
        <v>23</v>
      </c>
      <c r="D55" s="11">
        <v>20</v>
      </c>
      <c r="E55" s="65"/>
      <c r="F55" s="16">
        <f t="shared" si="2"/>
        <v>0</v>
      </c>
      <c r="G55" s="65"/>
    </row>
    <row r="56" spans="1:7" s="61" customFormat="1" ht="15.75">
      <c r="A56" s="226" t="s">
        <v>368</v>
      </c>
      <c r="B56" s="142" t="s">
        <v>241</v>
      </c>
      <c r="C56" s="218" t="s">
        <v>23</v>
      </c>
      <c r="D56" s="11">
        <v>20</v>
      </c>
      <c r="E56" s="72">
        <v>1</v>
      </c>
      <c r="F56" s="16">
        <f t="shared" si="2"/>
        <v>20</v>
      </c>
      <c r="G56" s="198" t="s">
        <v>498</v>
      </c>
    </row>
    <row r="57" spans="1:7" s="61" customFormat="1" ht="31.5">
      <c r="A57" s="226" t="s">
        <v>369</v>
      </c>
      <c r="B57" s="143" t="s">
        <v>453</v>
      </c>
      <c r="C57" s="11" t="s">
        <v>27</v>
      </c>
      <c r="D57" s="11">
        <v>10</v>
      </c>
      <c r="E57" s="65"/>
      <c r="F57" s="16">
        <f t="shared" si="2"/>
        <v>0</v>
      </c>
      <c r="G57" s="65"/>
    </row>
    <row r="58" spans="1:7" s="61" customFormat="1" ht="15.75">
      <c r="A58" s="226" t="s">
        <v>370</v>
      </c>
      <c r="B58" s="37" t="s">
        <v>155</v>
      </c>
      <c r="C58" s="2"/>
      <c r="D58" s="14"/>
      <c r="E58" s="44"/>
      <c r="F58" s="45"/>
      <c r="G58" s="46"/>
    </row>
    <row r="59" spans="1:7" s="61" customFormat="1" ht="15.75">
      <c r="A59" s="152"/>
      <c r="B59" s="39" t="s">
        <v>147</v>
      </c>
      <c r="C59" s="11" t="s">
        <v>1</v>
      </c>
      <c r="D59" s="14">
        <v>100</v>
      </c>
      <c r="E59" s="44"/>
      <c r="F59" s="16">
        <f>D59*E59</f>
        <v>0</v>
      </c>
      <c r="G59" s="46"/>
    </row>
    <row r="60" spans="1:7" s="61" customFormat="1" ht="15.75">
      <c r="A60" s="152"/>
      <c r="B60" s="39" t="s">
        <v>28</v>
      </c>
      <c r="C60" s="11" t="s">
        <v>149</v>
      </c>
      <c r="D60" s="14">
        <v>60</v>
      </c>
      <c r="E60" s="44"/>
      <c r="F60" s="16">
        <f>D60*E60</f>
        <v>0</v>
      </c>
      <c r="G60" s="46"/>
    </row>
    <row r="61" spans="1:7" s="61" customFormat="1" ht="15.75">
      <c r="A61" s="152"/>
      <c r="B61" s="39" t="s">
        <v>148</v>
      </c>
      <c r="C61" s="11" t="s">
        <v>9</v>
      </c>
      <c r="D61" s="14">
        <v>40</v>
      </c>
      <c r="E61" s="44"/>
      <c r="F61" s="16">
        <f>D61*E61</f>
        <v>0</v>
      </c>
      <c r="G61" s="46"/>
    </row>
    <row r="62" spans="1:7" s="61" customFormat="1" ht="15.75">
      <c r="A62" s="226" t="s">
        <v>371</v>
      </c>
      <c r="B62" s="37" t="s">
        <v>150</v>
      </c>
      <c r="C62" s="2"/>
      <c r="D62" s="14"/>
      <c r="E62" s="44"/>
      <c r="F62" s="45"/>
      <c r="G62" s="46"/>
    </row>
    <row r="63" spans="1:7" s="61" customFormat="1" ht="15.75">
      <c r="A63" s="152"/>
      <c r="B63" s="39" t="s">
        <v>147</v>
      </c>
      <c r="C63" s="11" t="s">
        <v>1</v>
      </c>
      <c r="D63" s="14">
        <v>100</v>
      </c>
      <c r="E63" s="44"/>
      <c r="F63" s="16">
        <f>D63*E63</f>
        <v>0</v>
      </c>
      <c r="G63" s="46"/>
    </row>
    <row r="64" spans="1:7" s="61" customFormat="1" ht="15.75">
      <c r="A64" s="152"/>
      <c r="B64" s="39" t="s">
        <v>28</v>
      </c>
      <c r="C64" s="11" t="s">
        <v>149</v>
      </c>
      <c r="D64" s="14">
        <v>60</v>
      </c>
      <c r="E64" s="44"/>
      <c r="F64" s="16">
        <f>D64*E64</f>
        <v>0</v>
      </c>
      <c r="G64" s="46"/>
    </row>
    <row r="65" spans="1:7" s="61" customFormat="1" ht="15.75">
      <c r="A65" s="152"/>
      <c r="B65" s="39" t="s">
        <v>148</v>
      </c>
      <c r="C65" s="11" t="s">
        <v>9</v>
      </c>
      <c r="D65" s="14">
        <v>40</v>
      </c>
      <c r="E65" s="44"/>
      <c r="F65" s="16">
        <f>D65*E65</f>
        <v>0</v>
      </c>
      <c r="G65" s="46"/>
    </row>
    <row r="66" spans="1:7" s="61" customFormat="1" ht="126">
      <c r="A66" s="226" t="s">
        <v>372</v>
      </c>
      <c r="B66" s="143" t="s">
        <v>458</v>
      </c>
      <c r="C66" s="2"/>
      <c r="D66" s="14"/>
      <c r="E66" s="44"/>
      <c r="F66" s="45"/>
      <c r="G66" s="46"/>
    </row>
    <row r="67" spans="1:7" s="61" customFormat="1" ht="15.75">
      <c r="A67" s="152"/>
      <c r="B67" s="39" t="s">
        <v>147</v>
      </c>
      <c r="C67" s="11" t="s">
        <v>1</v>
      </c>
      <c r="D67" s="14">
        <v>100</v>
      </c>
      <c r="E67" s="44"/>
      <c r="F67" s="16">
        <f>D67*E67</f>
        <v>0</v>
      </c>
      <c r="G67" s="46"/>
    </row>
    <row r="68" spans="1:7" s="61" customFormat="1" ht="15.75">
      <c r="A68" s="152"/>
      <c r="B68" s="39" t="s">
        <v>28</v>
      </c>
      <c r="C68" s="11" t="s">
        <v>149</v>
      </c>
      <c r="D68" s="14">
        <v>60</v>
      </c>
      <c r="E68" s="44"/>
      <c r="F68" s="16">
        <f>D68*E68</f>
        <v>0</v>
      </c>
      <c r="G68" s="46"/>
    </row>
    <row r="69" spans="1:7" s="61" customFormat="1" ht="15.75">
      <c r="A69" s="152"/>
      <c r="B69" s="39" t="s">
        <v>148</v>
      </c>
      <c r="C69" s="11" t="s">
        <v>9</v>
      </c>
      <c r="D69" s="14">
        <v>40</v>
      </c>
      <c r="E69" s="44"/>
      <c r="F69" s="16">
        <f>D69*E69</f>
        <v>0</v>
      </c>
      <c r="G69" s="46"/>
    </row>
    <row r="70" spans="1:7" s="61" customFormat="1" ht="30" customHeight="1">
      <c r="A70" s="226" t="s">
        <v>373</v>
      </c>
      <c r="B70" s="143" t="s">
        <v>269</v>
      </c>
      <c r="C70" s="11"/>
      <c r="D70" s="11"/>
      <c r="E70" s="65"/>
      <c r="F70" s="16"/>
      <c r="G70" s="65"/>
    </row>
    <row r="71" spans="1:7" s="61" customFormat="1" ht="15.75">
      <c r="A71" s="152"/>
      <c r="B71" s="120" t="s">
        <v>252</v>
      </c>
      <c r="C71" s="11" t="s">
        <v>17</v>
      </c>
      <c r="D71" s="11">
        <v>30</v>
      </c>
      <c r="E71" s="65"/>
      <c r="F71" s="16">
        <f>D71*E71</f>
        <v>0</v>
      </c>
      <c r="G71" s="65"/>
    </row>
    <row r="72" spans="1:7" s="61" customFormat="1" ht="15.75">
      <c r="A72" s="152"/>
      <c r="B72" s="120" t="s">
        <v>267</v>
      </c>
      <c r="C72" s="11" t="s">
        <v>23</v>
      </c>
      <c r="D72" s="11">
        <v>20</v>
      </c>
      <c r="E72" s="65"/>
      <c r="F72" s="16">
        <f>D72*E72</f>
        <v>0</v>
      </c>
      <c r="G72" s="65"/>
    </row>
    <row r="73" spans="1:7" s="61" customFormat="1" ht="47.25">
      <c r="A73" s="226" t="s">
        <v>374</v>
      </c>
      <c r="B73" s="143" t="s">
        <v>270</v>
      </c>
      <c r="C73" s="11"/>
      <c r="D73" s="11"/>
      <c r="E73" s="65"/>
      <c r="F73" s="16"/>
      <c r="G73" s="65"/>
    </row>
    <row r="74" spans="1:7" s="220" customFormat="1" ht="15.75">
      <c r="A74" s="153"/>
      <c r="B74" s="144" t="s">
        <v>134</v>
      </c>
      <c r="C74" s="11" t="s">
        <v>17</v>
      </c>
      <c r="D74" s="11">
        <v>30</v>
      </c>
      <c r="E74" s="219"/>
      <c r="F74" s="16">
        <f>D74*E74</f>
        <v>0</v>
      </c>
      <c r="G74" s="219"/>
    </row>
    <row r="75" spans="1:7" s="220" customFormat="1" ht="15.75">
      <c r="A75" s="153"/>
      <c r="B75" s="144" t="s">
        <v>135</v>
      </c>
      <c r="C75" s="11" t="s">
        <v>23</v>
      </c>
      <c r="D75" s="11">
        <v>20</v>
      </c>
      <c r="E75" s="219"/>
      <c r="F75" s="16">
        <f>D75*E75</f>
        <v>0</v>
      </c>
      <c r="G75" s="219"/>
    </row>
    <row r="76" spans="1:7" s="220" customFormat="1" ht="15.75">
      <c r="A76" s="153"/>
      <c r="B76" s="144" t="s">
        <v>136</v>
      </c>
      <c r="C76" s="11" t="s">
        <v>23</v>
      </c>
      <c r="D76" s="11">
        <v>20</v>
      </c>
      <c r="E76" s="219"/>
      <c r="F76" s="16">
        <f>D76*E76</f>
        <v>0</v>
      </c>
      <c r="G76" s="219"/>
    </row>
    <row r="77" spans="1:7" s="220" customFormat="1" ht="16.5" thickBot="1">
      <c r="A77" s="172"/>
      <c r="B77" s="173" t="s">
        <v>137</v>
      </c>
      <c r="C77" s="80" t="s">
        <v>27</v>
      </c>
      <c r="D77" s="80">
        <v>10</v>
      </c>
      <c r="E77" s="221"/>
      <c r="F77" s="16">
        <f>D77*E77</f>
        <v>0</v>
      </c>
      <c r="G77" s="221"/>
    </row>
    <row r="78" spans="1:7" s="61" customFormat="1" ht="16.5" thickBot="1">
      <c r="A78" s="212" t="s">
        <v>375</v>
      </c>
      <c r="B78" s="174" t="s">
        <v>176</v>
      </c>
      <c r="C78" s="213"/>
      <c r="D78" s="213"/>
      <c r="E78" s="214"/>
      <c r="F78" s="234"/>
      <c r="G78" s="214"/>
    </row>
    <row r="79" spans="1:7" s="61" customFormat="1" ht="31.5">
      <c r="A79" s="226" t="s">
        <v>376</v>
      </c>
      <c r="B79" s="123" t="s">
        <v>277</v>
      </c>
      <c r="C79" s="196" t="s">
        <v>27</v>
      </c>
      <c r="D79" s="196">
        <v>10</v>
      </c>
      <c r="E79" s="152">
        <v>1</v>
      </c>
      <c r="F79" s="16">
        <f>D79*E79</f>
        <v>10</v>
      </c>
      <c r="G79" s="266" t="s">
        <v>499</v>
      </c>
    </row>
    <row r="80" spans="1:7" s="61" customFormat="1" ht="15.75">
      <c r="A80" s="226" t="s">
        <v>377</v>
      </c>
      <c r="B80" s="123" t="s">
        <v>282</v>
      </c>
      <c r="C80" s="11"/>
      <c r="D80" s="11"/>
      <c r="E80" s="65"/>
      <c r="F80" s="16"/>
      <c r="G80" s="65"/>
    </row>
    <row r="81" spans="1:7" s="61" customFormat="1" ht="15.75">
      <c r="A81" s="152"/>
      <c r="B81" s="148" t="s">
        <v>177</v>
      </c>
      <c r="C81" s="68" t="s">
        <v>3</v>
      </c>
      <c r="D81" s="68">
        <v>50</v>
      </c>
      <c r="E81" s="65"/>
      <c r="F81" s="16">
        <f t="shared" ref="F81:F86" si="3">D81*E81</f>
        <v>0</v>
      </c>
      <c r="G81" s="65"/>
    </row>
    <row r="82" spans="1:7" s="61" customFormat="1" ht="15.75">
      <c r="A82" s="152"/>
      <c r="B82" s="120" t="s">
        <v>178</v>
      </c>
      <c r="C82" s="68" t="s">
        <v>9</v>
      </c>
      <c r="D82" s="68">
        <v>40</v>
      </c>
      <c r="E82" s="72"/>
      <c r="F82" s="16"/>
      <c r="G82" s="266"/>
    </row>
    <row r="83" spans="1:7" s="61" customFormat="1" ht="15.75">
      <c r="A83" s="152"/>
      <c r="B83" s="120" t="s">
        <v>278</v>
      </c>
      <c r="C83" s="68" t="s">
        <v>3</v>
      </c>
      <c r="D83" s="68">
        <v>50</v>
      </c>
      <c r="E83" s="72"/>
      <c r="F83" s="16"/>
      <c r="G83" s="264"/>
    </row>
    <row r="84" spans="1:7" s="61" customFormat="1" ht="31.5">
      <c r="A84" s="152"/>
      <c r="B84" s="120" t="s">
        <v>279</v>
      </c>
      <c r="C84" s="68" t="s">
        <v>17</v>
      </c>
      <c r="D84" s="68">
        <v>30</v>
      </c>
      <c r="E84" s="72">
        <v>1</v>
      </c>
      <c r="F84" s="16">
        <f t="shared" si="3"/>
        <v>30</v>
      </c>
      <c r="G84" s="266" t="s">
        <v>499</v>
      </c>
    </row>
    <row r="85" spans="1:7" s="61" customFormat="1" ht="15.75">
      <c r="A85" s="152"/>
      <c r="B85" s="120" t="s">
        <v>280</v>
      </c>
      <c r="C85" s="68" t="s">
        <v>23</v>
      </c>
      <c r="D85" s="68">
        <v>20</v>
      </c>
      <c r="E85" s="65"/>
      <c r="F85" s="16">
        <f t="shared" si="3"/>
        <v>0</v>
      </c>
      <c r="G85" s="65"/>
    </row>
    <row r="86" spans="1:7" s="61" customFormat="1" ht="15.75">
      <c r="A86" s="152"/>
      <c r="B86" s="120" t="s">
        <v>281</v>
      </c>
      <c r="C86" s="68" t="s">
        <v>17</v>
      </c>
      <c r="D86" s="68">
        <v>30</v>
      </c>
      <c r="E86" s="65"/>
      <c r="F86" s="16">
        <f t="shared" si="3"/>
        <v>0</v>
      </c>
      <c r="G86" s="65"/>
    </row>
    <row r="87" spans="1:7" s="61" customFormat="1" ht="47.25">
      <c r="A87" s="226" t="s">
        <v>378</v>
      </c>
      <c r="B87" s="123" t="s">
        <v>464</v>
      </c>
      <c r="C87" s="11"/>
      <c r="D87" s="11"/>
      <c r="E87" s="65"/>
      <c r="F87" s="16"/>
      <c r="G87" s="65"/>
    </row>
    <row r="88" spans="1:7" s="61" customFormat="1" ht="15.75">
      <c r="A88" s="152"/>
      <c r="B88" s="38" t="s">
        <v>179</v>
      </c>
      <c r="C88" s="11" t="s">
        <v>23</v>
      </c>
      <c r="D88" s="11">
        <v>20</v>
      </c>
      <c r="E88" s="65"/>
      <c r="F88" s="16">
        <f t="shared" ref="F88:F98" si="4">D88*E88</f>
        <v>0</v>
      </c>
      <c r="G88" s="65"/>
    </row>
    <row r="89" spans="1:7" s="61" customFormat="1" ht="15.75">
      <c r="A89" s="152"/>
      <c r="B89" s="38" t="s">
        <v>180</v>
      </c>
      <c r="C89" s="11" t="s">
        <v>17</v>
      </c>
      <c r="D89" s="11">
        <v>30</v>
      </c>
      <c r="E89" s="65"/>
      <c r="F89" s="16">
        <f t="shared" si="4"/>
        <v>0</v>
      </c>
      <c r="G89" s="65"/>
    </row>
    <row r="90" spans="1:7" s="61" customFormat="1" ht="15.75">
      <c r="A90" s="152"/>
      <c r="B90" s="120" t="s">
        <v>459</v>
      </c>
      <c r="C90" s="11" t="s">
        <v>17</v>
      </c>
      <c r="D90" s="11">
        <v>30</v>
      </c>
      <c r="E90" s="65"/>
      <c r="F90" s="16">
        <f t="shared" si="4"/>
        <v>0</v>
      </c>
      <c r="G90" s="65"/>
    </row>
    <row r="91" spans="1:7" s="61" customFormat="1" ht="15.75">
      <c r="A91" s="152"/>
      <c r="B91" s="252" t="s">
        <v>460</v>
      </c>
      <c r="C91" s="11" t="s">
        <v>23</v>
      </c>
      <c r="D91" s="11">
        <v>20</v>
      </c>
      <c r="E91" s="65"/>
      <c r="F91" s="16">
        <f t="shared" si="4"/>
        <v>0</v>
      </c>
      <c r="G91" s="65"/>
    </row>
    <row r="92" spans="1:7" s="61" customFormat="1" ht="31.5">
      <c r="A92" s="226" t="s">
        <v>379</v>
      </c>
      <c r="B92" s="123" t="s">
        <v>285</v>
      </c>
      <c r="C92" s="11" t="s">
        <v>14</v>
      </c>
      <c r="D92" s="14">
        <v>150</v>
      </c>
      <c r="E92" s="44"/>
      <c r="F92" s="16">
        <f t="shared" si="4"/>
        <v>0</v>
      </c>
      <c r="G92" s="46"/>
    </row>
    <row r="93" spans="1:7" s="61" customFormat="1" ht="15.75">
      <c r="A93" s="154"/>
      <c r="B93" s="41" t="s">
        <v>118</v>
      </c>
      <c r="C93" s="11" t="s">
        <v>14</v>
      </c>
      <c r="D93" s="14">
        <v>150</v>
      </c>
      <c r="E93" s="44"/>
      <c r="F93" s="16">
        <f t="shared" si="4"/>
        <v>0</v>
      </c>
      <c r="G93" s="46"/>
    </row>
    <row r="94" spans="1:7" s="61" customFormat="1" ht="15.75">
      <c r="A94" s="154"/>
      <c r="B94" s="41" t="s">
        <v>119</v>
      </c>
      <c r="C94" s="11" t="s">
        <v>1</v>
      </c>
      <c r="D94" s="14">
        <v>100</v>
      </c>
      <c r="E94" s="44"/>
      <c r="F94" s="16">
        <f t="shared" si="4"/>
        <v>0</v>
      </c>
      <c r="G94" s="46"/>
    </row>
    <row r="95" spans="1:7" s="61" customFormat="1" ht="15.75">
      <c r="A95" s="154"/>
      <c r="B95" s="41" t="s">
        <v>120</v>
      </c>
      <c r="C95" s="11" t="s">
        <v>1</v>
      </c>
      <c r="D95" s="14">
        <v>100</v>
      </c>
      <c r="E95" s="44"/>
      <c r="F95" s="16">
        <f t="shared" si="4"/>
        <v>0</v>
      </c>
      <c r="G95" s="46"/>
    </row>
    <row r="96" spans="1:7" s="61" customFormat="1" ht="15.75">
      <c r="A96" s="46"/>
      <c r="B96" s="39" t="s">
        <v>121</v>
      </c>
      <c r="C96" s="11" t="s">
        <v>7</v>
      </c>
      <c r="D96" s="14">
        <v>75</v>
      </c>
      <c r="E96" s="44"/>
      <c r="F96" s="16">
        <f t="shared" si="4"/>
        <v>0</v>
      </c>
      <c r="G96" s="46"/>
    </row>
    <row r="97" spans="1:7" s="61" customFormat="1" ht="31.5">
      <c r="A97" s="46"/>
      <c r="B97" s="39" t="s">
        <v>123</v>
      </c>
      <c r="C97" s="11" t="s">
        <v>14</v>
      </c>
      <c r="D97" s="14">
        <v>150</v>
      </c>
      <c r="E97" s="44"/>
      <c r="F97" s="16">
        <f t="shared" si="4"/>
        <v>0</v>
      </c>
      <c r="G97" s="46"/>
    </row>
    <row r="98" spans="1:7" s="61" customFormat="1" ht="16.5" thickBot="1">
      <c r="A98" s="175"/>
      <c r="B98" s="176" t="s">
        <v>122</v>
      </c>
      <c r="C98" s="80" t="s">
        <v>7</v>
      </c>
      <c r="D98" s="222">
        <v>75</v>
      </c>
      <c r="E98" s="177"/>
      <c r="F98" s="16">
        <f t="shared" si="4"/>
        <v>0</v>
      </c>
      <c r="G98" s="175"/>
    </row>
    <row r="99" spans="1:7" s="61" customFormat="1" ht="16.5" thickBot="1">
      <c r="A99" s="212" t="s">
        <v>380</v>
      </c>
      <c r="B99" s="156" t="s">
        <v>454</v>
      </c>
      <c r="C99" s="213"/>
      <c r="D99" s="213"/>
      <c r="E99" s="214"/>
      <c r="F99" s="234"/>
      <c r="G99" s="214"/>
    </row>
    <row r="100" spans="1:7" s="61" customFormat="1" ht="15.75">
      <c r="A100" s="226" t="s">
        <v>381</v>
      </c>
      <c r="B100" s="123" t="s">
        <v>461</v>
      </c>
      <c r="C100" s="14"/>
      <c r="D100" s="14"/>
      <c r="E100" s="64"/>
      <c r="F100" s="15"/>
      <c r="G100" s="64"/>
    </row>
    <row r="101" spans="1:7" s="61" customFormat="1" ht="15.75">
      <c r="A101" s="152"/>
      <c r="B101" s="38" t="s">
        <v>196</v>
      </c>
      <c r="C101" s="11" t="s">
        <v>9</v>
      </c>
      <c r="D101" s="11">
        <v>40</v>
      </c>
      <c r="E101" s="65"/>
      <c r="F101" s="16">
        <f>D101*E101</f>
        <v>0</v>
      </c>
      <c r="G101" s="65"/>
    </row>
    <row r="102" spans="1:7" s="61" customFormat="1" ht="15.75">
      <c r="A102" s="152"/>
      <c r="B102" s="38" t="s">
        <v>197</v>
      </c>
      <c r="C102" s="11" t="s">
        <v>9</v>
      </c>
      <c r="D102" s="11">
        <v>40</v>
      </c>
      <c r="E102" s="65"/>
      <c r="F102" s="16">
        <f>D102*E102</f>
        <v>0</v>
      </c>
      <c r="G102" s="65"/>
    </row>
    <row r="103" spans="1:7" s="61" customFormat="1" ht="15.75">
      <c r="A103" s="226" t="s">
        <v>382</v>
      </c>
      <c r="B103" s="123" t="s">
        <v>455</v>
      </c>
      <c r="C103" s="11" t="s">
        <v>23</v>
      </c>
      <c r="D103" s="11">
        <v>20</v>
      </c>
      <c r="E103" s="65"/>
      <c r="F103" s="16">
        <f>D103*E103</f>
        <v>0</v>
      </c>
      <c r="G103" s="65"/>
    </row>
    <row r="104" spans="1:7" s="61" customFormat="1" ht="31.5">
      <c r="A104" s="226" t="s">
        <v>383</v>
      </c>
      <c r="B104" s="121" t="s">
        <v>260</v>
      </c>
      <c r="C104" s="11"/>
      <c r="D104" s="11"/>
      <c r="E104" s="65"/>
      <c r="F104" s="16"/>
      <c r="G104" s="65"/>
    </row>
    <row r="105" spans="1:7" s="61" customFormat="1" ht="15.75">
      <c r="A105" s="152"/>
      <c r="B105" s="149" t="s">
        <v>252</v>
      </c>
      <c r="C105" s="11" t="s">
        <v>3</v>
      </c>
      <c r="D105" s="11">
        <v>50</v>
      </c>
      <c r="E105" s="65"/>
      <c r="F105" s="16">
        <f>D105*E105</f>
        <v>0</v>
      </c>
      <c r="G105" s="65"/>
    </row>
    <row r="106" spans="1:7" s="61" customFormat="1" ht="15.75">
      <c r="A106" s="152"/>
      <c r="B106" s="149" t="s">
        <v>253</v>
      </c>
      <c r="C106" s="11" t="s">
        <v>23</v>
      </c>
      <c r="D106" s="11">
        <v>20</v>
      </c>
      <c r="E106" s="65"/>
      <c r="F106" s="16">
        <f>D106*E106</f>
        <v>0</v>
      </c>
      <c r="G106" s="65"/>
    </row>
    <row r="107" spans="1:7" s="61" customFormat="1" ht="18.75" customHeight="1">
      <c r="A107" s="226" t="s">
        <v>384</v>
      </c>
      <c r="B107" s="123" t="s">
        <v>456</v>
      </c>
      <c r="C107" s="11"/>
      <c r="D107" s="11"/>
      <c r="E107" s="65"/>
      <c r="F107" s="16"/>
      <c r="G107" s="65"/>
    </row>
    <row r="108" spans="1:7" s="61" customFormat="1" ht="15.75">
      <c r="A108" s="152"/>
      <c r="B108" s="144" t="s">
        <v>198</v>
      </c>
      <c r="C108" s="11" t="s">
        <v>27</v>
      </c>
      <c r="D108" s="11">
        <v>10</v>
      </c>
      <c r="E108" s="72"/>
      <c r="F108" s="16">
        <f>D108*E108</f>
        <v>0</v>
      </c>
      <c r="G108" s="65"/>
    </row>
    <row r="109" spans="1:7" s="61" customFormat="1" ht="15.75">
      <c r="A109" s="152"/>
      <c r="B109" s="144" t="s">
        <v>199</v>
      </c>
      <c r="C109" s="11" t="s">
        <v>23</v>
      </c>
      <c r="D109" s="11">
        <v>20</v>
      </c>
      <c r="E109" s="65"/>
      <c r="F109" s="16">
        <f>D109*E109</f>
        <v>0</v>
      </c>
      <c r="G109" s="65"/>
    </row>
    <row r="110" spans="1:7" s="61" customFormat="1" ht="15.75">
      <c r="A110" s="152"/>
      <c r="B110" s="144" t="s">
        <v>200</v>
      </c>
      <c r="C110" s="11" t="s">
        <v>23</v>
      </c>
      <c r="D110" s="11">
        <v>20</v>
      </c>
      <c r="E110" s="65"/>
      <c r="F110" s="16">
        <f>D110*E110</f>
        <v>0</v>
      </c>
      <c r="G110" s="65"/>
    </row>
    <row r="111" spans="1:7" s="61" customFormat="1" ht="31.5">
      <c r="A111" s="152"/>
      <c r="B111" s="252" t="s">
        <v>457</v>
      </c>
      <c r="C111" s="11" t="s">
        <v>27</v>
      </c>
      <c r="D111" s="11">
        <v>10</v>
      </c>
      <c r="E111" s="65"/>
      <c r="F111" s="16">
        <f>D111*E111</f>
        <v>0</v>
      </c>
      <c r="G111" s="65"/>
    </row>
    <row r="112" spans="1:7" s="61" customFormat="1" ht="15.75">
      <c r="A112" s="226" t="s">
        <v>385</v>
      </c>
      <c r="B112" s="142" t="s">
        <v>201</v>
      </c>
      <c r="C112" s="11"/>
      <c r="D112" s="11"/>
      <c r="E112" s="65"/>
      <c r="F112" s="16"/>
      <c r="G112" s="65"/>
    </row>
    <row r="113" spans="1:7" s="61" customFormat="1" ht="15.75">
      <c r="A113" s="152"/>
      <c r="B113" s="136" t="s">
        <v>252</v>
      </c>
      <c r="C113" s="11" t="s">
        <v>17</v>
      </c>
      <c r="D113" s="11">
        <v>30</v>
      </c>
      <c r="E113" s="65"/>
      <c r="F113" s="16">
        <f>D113*E113</f>
        <v>0</v>
      </c>
      <c r="G113" s="65"/>
    </row>
    <row r="114" spans="1:7" s="61" customFormat="1" ht="15.75">
      <c r="A114" s="152"/>
      <c r="B114" s="136" t="s">
        <v>253</v>
      </c>
      <c r="C114" s="11" t="s">
        <v>27</v>
      </c>
      <c r="D114" s="11">
        <v>10</v>
      </c>
      <c r="E114" s="65"/>
      <c r="F114" s="16">
        <f>D114*E114</f>
        <v>0</v>
      </c>
      <c r="G114" s="65"/>
    </row>
    <row r="115" spans="1:7" s="61" customFormat="1" ht="15.75">
      <c r="A115" s="226" t="s">
        <v>386</v>
      </c>
      <c r="B115" s="150" t="s">
        <v>202</v>
      </c>
      <c r="C115" s="11" t="s">
        <v>17</v>
      </c>
      <c r="D115" s="11">
        <v>30</v>
      </c>
      <c r="E115" s="72"/>
      <c r="F115" s="16">
        <f>D115*E115</f>
        <v>0</v>
      </c>
      <c r="G115" s="198"/>
    </row>
    <row r="116" spans="1:7" s="61" customFormat="1" ht="15.75">
      <c r="A116" s="226" t="s">
        <v>387</v>
      </c>
      <c r="B116" s="37" t="s">
        <v>203</v>
      </c>
      <c r="C116" s="11"/>
      <c r="D116" s="11"/>
      <c r="E116" s="65"/>
      <c r="F116" s="16"/>
      <c r="G116" s="65"/>
    </row>
    <row r="117" spans="1:7" s="61" customFormat="1" ht="15.75">
      <c r="A117" s="152"/>
      <c r="B117" s="120" t="s">
        <v>261</v>
      </c>
      <c r="C117" s="11" t="s">
        <v>17</v>
      </c>
      <c r="D117" s="11">
        <v>30</v>
      </c>
      <c r="E117" s="65"/>
      <c r="F117" s="16">
        <f>D117*E117</f>
        <v>0</v>
      </c>
      <c r="G117" s="65"/>
    </row>
    <row r="118" spans="1:7" s="61" customFormat="1" ht="16.5" thickBot="1">
      <c r="A118" s="163"/>
      <c r="B118" s="169" t="s">
        <v>262</v>
      </c>
      <c r="C118" s="80" t="s">
        <v>27</v>
      </c>
      <c r="D118" s="80">
        <v>10</v>
      </c>
      <c r="E118" s="81"/>
      <c r="F118" s="16">
        <f>D118*E118</f>
        <v>0</v>
      </c>
      <c r="G118" s="81"/>
    </row>
    <row r="119" spans="1:7" s="61" customFormat="1" ht="32.25" customHeight="1" thickBot="1">
      <c r="A119" s="212" t="s">
        <v>388</v>
      </c>
      <c r="B119" s="168" t="s">
        <v>214</v>
      </c>
      <c r="C119" s="213"/>
      <c r="D119" s="213"/>
      <c r="E119" s="214"/>
      <c r="F119" s="234"/>
      <c r="G119" s="214"/>
    </row>
    <row r="120" spans="1:7" s="61" customFormat="1" ht="31.5">
      <c r="A120" s="226" t="s">
        <v>389</v>
      </c>
      <c r="B120" s="37" t="s">
        <v>215</v>
      </c>
      <c r="C120" s="14"/>
      <c r="D120" s="14"/>
      <c r="E120" s="64"/>
      <c r="F120" s="15"/>
      <c r="G120" s="64"/>
    </row>
    <row r="121" spans="1:7" s="61" customFormat="1" ht="17.25" customHeight="1">
      <c r="A121" s="72"/>
      <c r="B121" s="149" t="s">
        <v>252</v>
      </c>
      <c r="C121" s="11" t="s">
        <v>3</v>
      </c>
      <c r="D121" s="11">
        <v>50</v>
      </c>
      <c r="E121" s="65"/>
      <c r="F121" s="16">
        <f>D121*E121</f>
        <v>0</v>
      </c>
      <c r="G121" s="65"/>
    </row>
    <row r="122" spans="1:7" s="61" customFormat="1" ht="15.75">
      <c r="A122" s="72"/>
      <c r="B122" s="149" t="s">
        <v>253</v>
      </c>
      <c r="C122" s="11" t="s">
        <v>23</v>
      </c>
      <c r="D122" s="11">
        <v>20</v>
      </c>
      <c r="E122" s="65"/>
      <c r="F122" s="16">
        <f>D122*E122</f>
        <v>0</v>
      </c>
      <c r="G122" s="65"/>
    </row>
    <row r="123" spans="1:7" s="61" customFormat="1" ht="31.5">
      <c r="A123" s="226" t="s">
        <v>390</v>
      </c>
      <c r="B123" s="37" t="s">
        <v>216</v>
      </c>
      <c r="C123" s="11"/>
      <c r="D123" s="11"/>
      <c r="E123" s="65"/>
      <c r="F123" s="16"/>
      <c r="G123" s="65"/>
    </row>
    <row r="124" spans="1:7" s="61" customFormat="1" ht="15.75">
      <c r="A124" s="72"/>
      <c r="B124" s="149" t="s">
        <v>252</v>
      </c>
      <c r="C124" s="11" t="s">
        <v>3</v>
      </c>
      <c r="D124" s="11">
        <v>50</v>
      </c>
      <c r="E124" s="65"/>
      <c r="F124" s="16">
        <f>D124*E124</f>
        <v>0</v>
      </c>
      <c r="G124" s="65"/>
    </row>
    <row r="125" spans="1:7" s="61" customFormat="1" ht="15.75">
      <c r="A125" s="72"/>
      <c r="B125" s="136" t="s">
        <v>253</v>
      </c>
      <c r="C125" s="11" t="s">
        <v>23</v>
      </c>
      <c r="D125" s="11">
        <v>20</v>
      </c>
      <c r="E125" s="65"/>
      <c r="F125" s="16">
        <f>D125*E125</f>
        <v>0</v>
      </c>
      <c r="G125" s="65"/>
    </row>
    <row r="126" spans="1:7" s="61" customFormat="1" ht="31.5">
      <c r="A126" s="226" t="s">
        <v>391</v>
      </c>
      <c r="B126" s="151" t="s">
        <v>217</v>
      </c>
      <c r="C126" s="67"/>
      <c r="D126" s="67"/>
      <c r="E126" s="65"/>
      <c r="F126" s="16"/>
      <c r="G126" s="65"/>
    </row>
    <row r="127" spans="1:7" s="61" customFormat="1" ht="15.75">
      <c r="A127" s="72"/>
      <c r="B127" s="136" t="s">
        <v>252</v>
      </c>
      <c r="C127" s="11" t="s">
        <v>3</v>
      </c>
      <c r="D127" s="11">
        <v>50</v>
      </c>
      <c r="E127" s="65"/>
      <c r="F127" s="16">
        <f>D127*E127</f>
        <v>0</v>
      </c>
      <c r="G127" s="65"/>
    </row>
    <row r="128" spans="1:7" s="61" customFormat="1" ht="15.75">
      <c r="A128" s="72"/>
      <c r="B128" s="136" t="s">
        <v>253</v>
      </c>
      <c r="C128" s="11" t="s">
        <v>23</v>
      </c>
      <c r="D128" s="11">
        <v>20</v>
      </c>
      <c r="E128" s="65"/>
      <c r="F128" s="16">
        <f>D128*E128</f>
        <v>0</v>
      </c>
      <c r="G128" s="65"/>
    </row>
    <row r="129" spans="1:7" s="61" customFormat="1" ht="15.75">
      <c r="A129" s="226" t="s">
        <v>392</v>
      </c>
      <c r="B129" s="151" t="s">
        <v>218</v>
      </c>
      <c r="C129" s="67"/>
      <c r="D129" s="67"/>
      <c r="E129" s="65"/>
      <c r="F129" s="16"/>
      <c r="G129" s="65"/>
    </row>
    <row r="130" spans="1:7" s="61" customFormat="1" ht="15.75">
      <c r="A130" s="72"/>
      <c r="B130" s="136" t="s">
        <v>252</v>
      </c>
      <c r="C130" s="11" t="s">
        <v>3</v>
      </c>
      <c r="D130" s="11">
        <v>50</v>
      </c>
      <c r="E130" s="65"/>
      <c r="F130" s="16">
        <f>D130*E130</f>
        <v>0</v>
      </c>
      <c r="G130" s="65"/>
    </row>
    <row r="131" spans="1:7" s="61" customFormat="1" ht="15.75">
      <c r="A131" s="72"/>
      <c r="B131" s="149" t="s">
        <v>253</v>
      </c>
      <c r="C131" s="11" t="s">
        <v>23</v>
      </c>
      <c r="D131" s="11">
        <v>20</v>
      </c>
      <c r="E131" s="65"/>
      <c r="F131" s="16">
        <f>D131*E131</f>
        <v>0</v>
      </c>
      <c r="G131" s="65"/>
    </row>
    <row r="132" spans="1:7" s="61" customFormat="1" ht="31.5">
      <c r="A132" s="226" t="s">
        <v>393</v>
      </c>
      <c r="B132" s="37" t="s">
        <v>219</v>
      </c>
      <c r="C132" s="11"/>
      <c r="D132" s="11"/>
      <c r="E132" s="65"/>
      <c r="F132" s="16"/>
      <c r="G132" s="65"/>
    </row>
    <row r="133" spans="1:7" s="61" customFormat="1" ht="15.75">
      <c r="A133" s="72"/>
      <c r="B133" s="136" t="s">
        <v>252</v>
      </c>
      <c r="C133" s="11" t="s">
        <v>3</v>
      </c>
      <c r="D133" s="11">
        <v>50</v>
      </c>
      <c r="E133" s="65"/>
      <c r="F133" s="16">
        <f>D133*E133</f>
        <v>0</v>
      </c>
      <c r="G133" s="65"/>
    </row>
    <row r="134" spans="1:7" s="61" customFormat="1" ht="15.75">
      <c r="A134" s="72"/>
      <c r="B134" s="136" t="s">
        <v>253</v>
      </c>
      <c r="C134" s="11" t="s">
        <v>23</v>
      </c>
      <c r="D134" s="11">
        <v>20</v>
      </c>
      <c r="E134" s="65"/>
      <c r="F134" s="16">
        <f>D134*E134</f>
        <v>0</v>
      </c>
      <c r="G134" s="65"/>
    </row>
    <row r="135" spans="1:7" s="61" customFormat="1" ht="15.75">
      <c r="A135" s="226" t="s">
        <v>394</v>
      </c>
      <c r="B135" s="37" t="s">
        <v>220</v>
      </c>
      <c r="C135" s="67"/>
      <c r="D135" s="67"/>
      <c r="E135" s="65"/>
      <c r="F135" s="16"/>
      <c r="G135" s="65"/>
    </row>
    <row r="136" spans="1:7" s="61" customFormat="1" ht="15.75">
      <c r="A136" s="72"/>
      <c r="B136" s="149" t="s">
        <v>252</v>
      </c>
      <c r="C136" s="11" t="s">
        <v>14</v>
      </c>
      <c r="D136" s="11">
        <v>150</v>
      </c>
      <c r="E136" s="65"/>
      <c r="F136" s="16">
        <f>D136*E136</f>
        <v>0</v>
      </c>
      <c r="G136" s="65"/>
    </row>
    <row r="137" spans="1:7" s="61" customFormat="1" ht="15.75">
      <c r="A137" s="72"/>
      <c r="B137" s="149" t="s">
        <v>253</v>
      </c>
      <c r="C137" s="11" t="s">
        <v>3</v>
      </c>
      <c r="D137" s="11">
        <v>50</v>
      </c>
      <c r="E137" s="65"/>
      <c r="F137" s="16">
        <f>D137*E137</f>
        <v>0</v>
      </c>
      <c r="G137" s="65"/>
    </row>
    <row r="138" spans="1:7" s="61" customFormat="1" ht="15.75">
      <c r="A138" s="226" t="s">
        <v>395</v>
      </c>
      <c r="B138" s="37" t="s">
        <v>221</v>
      </c>
      <c r="C138" s="67"/>
      <c r="D138" s="67"/>
      <c r="E138" s="65"/>
      <c r="F138" s="16"/>
      <c r="G138" s="65"/>
    </row>
    <row r="139" spans="1:7" s="61" customFormat="1" ht="15.75">
      <c r="A139" s="72"/>
      <c r="B139" s="149" t="s">
        <v>252</v>
      </c>
      <c r="C139" s="11" t="s">
        <v>3</v>
      </c>
      <c r="D139" s="11">
        <v>50</v>
      </c>
      <c r="E139" s="65"/>
      <c r="F139" s="16">
        <f>D139*E139</f>
        <v>0</v>
      </c>
      <c r="G139" s="65"/>
    </row>
    <row r="140" spans="1:7" s="61" customFormat="1" ht="15.75">
      <c r="A140" s="72"/>
      <c r="B140" s="149" t="s">
        <v>253</v>
      </c>
      <c r="C140" s="11" t="s">
        <v>23</v>
      </c>
      <c r="D140" s="11">
        <v>20</v>
      </c>
      <c r="E140" s="65"/>
      <c r="F140" s="16">
        <f>D140*E140</f>
        <v>0</v>
      </c>
      <c r="G140" s="65"/>
    </row>
    <row r="141" spans="1:7" s="61" customFormat="1" ht="15.75">
      <c r="A141" s="226" t="s">
        <v>396</v>
      </c>
      <c r="B141" s="37" t="s">
        <v>222</v>
      </c>
      <c r="C141" s="67"/>
      <c r="D141" s="67"/>
      <c r="E141" s="65"/>
      <c r="F141" s="16"/>
      <c r="G141" s="65"/>
    </row>
    <row r="142" spans="1:7" s="61" customFormat="1" ht="15.75">
      <c r="A142" s="72"/>
      <c r="B142" s="149" t="s">
        <v>252</v>
      </c>
      <c r="C142" s="11" t="s">
        <v>3</v>
      </c>
      <c r="D142" s="11">
        <v>50</v>
      </c>
      <c r="E142" s="65"/>
      <c r="F142" s="16">
        <f>D142*E142</f>
        <v>0</v>
      </c>
      <c r="G142" s="65"/>
    </row>
    <row r="143" spans="1:7" s="61" customFormat="1" ht="16.5" customHeight="1" thickBot="1">
      <c r="A143" s="115"/>
      <c r="B143" s="178" t="s">
        <v>253</v>
      </c>
      <c r="C143" s="80" t="s">
        <v>23</v>
      </c>
      <c r="D143" s="11">
        <v>20</v>
      </c>
      <c r="E143" s="81"/>
      <c r="F143" s="16">
        <f>D143*E143</f>
        <v>0</v>
      </c>
      <c r="G143" s="81"/>
    </row>
    <row r="144" spans="1:7" s="61" customFormat="1" ht="16.5" thickBot="1">
      <c r="A144" s="212" t="s">
        <v>397</v>
      </c>
      <c r="B144" s="166" t="s">
        <v>223</v>
      </c>
      <c r="C144" s="164"/>
      <c r="D144" s="223"/>
      <c r="E144" s="214"/>
      <c r="F144" s="234"/>
      <c r="G144" s="214"/>
    </row>
    <row r="145" spans="1:7" s="61" customFormat="1" ht="32.25" customHeight="1">
      <c r="A145" s="226" t="s">
        <v>398</v>
      </c>
      <c r="B145" s="40" t="s">
        <v>224</v>
      </c>
      <c r="C145" s="216"/>
      <c r="D145" s="216"/>
      <c r="E145" s="64"/>
      <c r="F145" s="15"/>
      <c r="G145" s="64"/>
    </row>
    <row r="146" spans="1:7" s="61" customFormat="1" ht="15.75">
      <c r="A146" s="72"/>
      <c r="B146" s="38" t="s">
        <v>188</v>
      </c>
      <c r="C146" s="11" t="s">
        <v>17</v>
      </c>
      <c r="D146" s="11">
        <v>30</v>
      </c>
      <c r="E146" s="65"/>
      <c r="F146" s="16">
        <f>D146*E146</f>
        <v>0</v>
      </c>
      <c r="G146" s="65"/>
    </row>
    <row r="147" spans="1:7" s="61" customFormat="1" ht="15.75">
      <c r="A147" s="72"/>
      <c r="B147" s="38" t="s">
        <v>189</v>
      </c>
      <c r="C147" s="11" t="s">
        <v>17</v>
      </c>
      <c r="D147" s="11">
        <v>30</v>
      </c>
      <c r="E147" s="65"/>
      <c r="F147" s="16">
        <f>D147*E147</f>
        <v>0</v>
      </c>
      <c r="G147" s="65"/>
    </row>
    <row r="148" spans="1:7" s="61" customFormat="1" ht="15.75">
      <c r="A148" s="72"/>
      <c r="B148" s="38" t="s">
        <v>190</v>
      </c>
      <c r="C148" s="11" t="s">
        <v>3</v>
      </c>
      <c r="D148" s="11">
        <v>50</v>
      </c>
      <c r="E148" s="65"/>
      <c r="F148" s="16">
        <f>D148*E148</f>
        <v>0</v>
      </c>
      <c r="G148" s="65"/>
    </row>
    <row r="149" spans="1:7" s="61" customFormat="1" ht="31.5">
      <c r="A149" s="226" t="s">
        <v>399</v>
      </c>
      <c r="B149" s="37" t="s">
        <v>225</v>
      </c>
      <c r="C149" s="67"/>
      <c r="D149" s="67"/>
      <c r="E149" s="65"/>
      <c r="F149" s="16"/>
      <c r="G149" s="65"/>
    </row>
    <row r="150" spans="1:7" s="71" customFormat="1" ht="15.75">
      <c r="A150" s="112"/>
      <c r="B150" s="149" t="s">
        <v>252</v>
      </c>
      <c r="C150" s="11" t="s">
        <v>3</v>
      </c>
      <c r="D150" s="11">
        <v>50</v>
      </c>
      <c r="E150" s="70"/>
      <c r="F150" s="16">
        <f>D150*E150</f>
        <v>0</v>
      </c>
      <c r="G150" s="70"/>
    </row>
    <row r="151" spans="1:7" s="71" customFormat="1" ht="16.5" thickBot="1">
      <c r="A151" s="112"/>
      <c r="B151" s="119" t="s">
        <v>253</v>
      </c>
      <c r="C151" s="11" t="s">
        <v>23</v>
      </c>
      <c r="D151" s="11">
        <v>20</v>
      </c>
      <c r="E151" s="70"/>
      <c r="F151" s="16">
        <f>D151*E151</f>
        <v>0</v>
      </c>
      <c r="G151" s="210"/>
    </row>
    <row r="152" spans="1:7" s="61" customFormat="1" ht="16.5" thickBot="1">
      <c r="A152" s="5"/>
      <c r="B152" s="155" t="s">
        <v>436</v>
      </c>
      <c r="C152" s="5"/>
      <c r="D152" s="5"/>
      <c r="E152" s="183">
        <f>SUM(E8:E151)</f>
        <v>27</v>
      </c>
      <c r="F152" s="183">
        <f>SUM(F8:F151)</f>
        <v>480</v>
      </c>
      <c r="G152" s="214"/>
    </row>
  </sheetData>
  <autoFilter ref="A7:G152"/>
  <mergeCells count="3">
    <mergeCell ref="A2:J2"/>
    <mergeCell ref="C3:D3"/>
    <mergeCell ref="F3:G3"/>
  </mergeCells>
  <phoneticPr fontId="24"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J64"/>
  <sheetViews>
    <sheetView tabSelected="1" topLeftCell="A34" zoomScale="64" zoomScaleNormal="64" workbookViewId="0">
      <selection activeCell="E11" sqref="E11"/>
    </sheetView>
  </sheetViews>
  <sheetFormatPr defaultRowHeight="15"/>
  <cols>
    <col min="2" max="2" width="69" style="35" customWidth="1"/>
    <col min="3" max="3" width="36.28515625" customWidth="1"/>
    <col min="4" max="4" width="26.140625" customWidth="1"/>
    <col min="5" max="5" width="22.85546875" customWidth="1"/>
    <col min="6" max="6" width="23.7109375" customWidth="1"/>
    <col min="7" max="7" width="23.42578125" customWidth="1"/>
  </cols>
  <sheetData>
    <row r="1" spans="1:10" s="61" customFormat="1" ht="15.75">
      <c r="A1" s="273"/>
      <c r="B1" s="273"/>
      <c r="C1" s="273"/>
      <c r="D1" s="273"/>
      <c r="E1" s="273"/>
      <c r="F1" s="273"/>
      <c r="G1" s="273"/>
      <c r="H1" s="273"/>
      <c r="I1" s="273"/>
    </row>
    <row r="2" spans="1:10" s="59" customFormat="1" ht="18.75">
      <c r="A2" s="271" t="s">
        <v>288</v>
      </c>
      <c r="B2" s="271"/>
      <c r="C2" s="280" t="s">
        <v>495</v>
      </c>
      <c r="D2" s="280"/>
      <c r="E2" s="56"/>
      <c r="F2" s="280" t="s">
        <v>497</v>
      </c>
      <c r="G2" s="280"/>
      <c r="H2" s="56"/>
      <c r="I2" s="56"/>
      <c r="J2" s="56"/>
    </row>
    <row r="3" spans="1:10" s="59" customFormat="1" ht="16.5" thickBot="1">
      <c r="A3" s="57" t="s">
        <v>283</v>
      </c>
      <c r="B3" s="54"/>
      <c r="C3" s="54"/>
      <c r="D3" s="54"/>
      <c r="E3" s="54"/>
      <c r="F3" s="54"/>
      <c r="G3" s="54"/>
      <c r="H3" s="54"/>
      <c r="I3" s="54"/>
      <c r="J3" s="54"/>
    </row>
    <row r="4" spans="1:10" s="59" customFormat="1" ht="19.5" thickBot="1">
      <c r="A4" s="57" t="s">
        <v>245</v>
      </c>
      <c r="B4" s="54"/>
      <c r="C4" s="272" t="s">
        <v>496</v>
      </c>
      <c r="D4" s="54"/>
      <c r="E4" s="238" t="s">
        <v>443</v>
      </c>
      <c r="G4" s="239">
        <v>1.07</v>
      </c>
      <c r="H4" s="54"/>
      <c r="I4" s="54"/>
      <c r="J4" s="54"/>
    </row>
    <row r="5" spans="1:10" s="61" customFormat="1" ht="16.5" thickBot="1">
      <c r="A5" s="62" t="s">
        <v>244</v>
      </c>
      <c r="B5" s="63"/>
      <c r="C5" s="63"/>
      <c r="D5" s="63"/>
      <c r="E5" s="63"/>
      <c r="F5" s="63"/>
      <c r="G5" s="63"/>
      <c r="H5" s="63"/>
      <c r="I5" s="63"/>
    </row>
    <row r="6" spans="1:10" s="1" customFormat="1" ht="48" thickBot="1">
      <c r="A6" s="5" t="s">
        <v>55</v>
      </c>
      <c r="B6" s="6" t="s">
        <v>228</v>
      </c>
      <c r="C6" s="13" t="s">
        <v>336</v>
      </c>
      <c r="D6" s="13" t="s">
        <v>337</v>
      </c>
      <c r="E6" s="7" t="s">
        <v>338</v>
      </c>
      <c r="F6" s="6" t="s">
        <v>448</v>
      </c>
      <c r="G6" s="7" t="s">
        <v>80</v>
      </c>
    </row>
    <row r="7" spans="1:10" s="1" customFormat="1" ht="16.5" thickBot="1">
      <c r="A7" s="5" t="s">
        <v>400</v>
      </c>
      <c r="B7" s="156" t="s">
        <v>117</v>
      </c>
      <c r="C7" s="52"/>
      <c r="D7" s="13"/>
      <c r="E7" s="7"/>
      <c r="F7" s="5"/>
      <c r="G7" s="5"/>
    </row>
    <row r="8" spans="1:10" s="1" customFormat="1" ht="31.5">
      <c r="A8" s="226" t="s">
        <v>401</v>
      </c>
      <c r="B8" s="40" t="s">
        <v>139</v>
      </c>
      <c r="C8" s="9"/>
      <c r="D8" s="127"/>
      <c r="E8" s="4"/>
      <c r="F8" s="237"/>
      <c r="G8" s="4"/>
    </row>
    <row r="9" spans="1:10" s="1" customFormat="1" ht="15.75">
      <c r="A9" s="152"/>
      <c r="B9" s="144" t="s">
        <v>124</v>
      </c>
      <c r="C9" s="10" t="s">
        <v>17</v>
      </c>
      <c r="D9" s="126"/>
      <c r="E9" s="267"/>
      <c r="F9" s="72"/>
    </row>
    <row r="10" spans="1:10" s="1" customFormat="1" ht="15.75">
      <c r="A10" s="152"/>
      <c r="B10" s="144" t="s">
        <v>133</v>
      </c>
      <c r="C10" s="10" t="s">
        <v>27</v>
      </c>
      <c r="D10" s="126"/>
      <c r="E10" s="267">
        <v>1</v>
      </c>
      <c r="F10" s="72">
        <v>10</v>
      </c>
      <c r="G10" s="268" t="s">
        <v>491</v>
      </c>
    </row>
    <row r="11" spans="1:10" s="1" customFormat="1" ht="31.5">
      <c r="A11" s="226" t="s">
        <v>402</v>
      </c>
      <c r="B11" s="142" t="s">
        <v>140</v>
      </c>
      <c r="C11" s="10"/>
      <c r="D11" s="126"/>
      <c r="E11" s="3"/>
      <c r="F11" s="3"/>
      <c r="G11" s="3"/>
    </row>
    <row r="12" spans="1:10" s="1" customFormat="1" ht="15.75">
      <c r="A12" s="72"/>
      <c r="B12" s="38" t="s">
        <v>124</v>
      </c>
      <c r="C12" s="10" t="s">
        <v>17</v>
      </c>
      <c r="D12" s="126"/>
      <c r="E12" s="3"/>
      <c r="F12" s="72">
        <f>D12*E12</f>
        <v>0</v>
      </c>
      <c r="G12" s="3"/>
    </row>
    <row r="13" spans="1:10" s="1" customFormat="1" ht="15.75">
      <c r="A13" s="72"/>
      <c r="B13" s="38" t="s">
        <v>125</v>
      </c>
      <c r="C13" s="10" t="s">
        <v>27</v>
      </c>
      <c r="D13" s="126"/>
      <c r="E13" s="3"/>
      <c r="F13" s="72">
        <f>D13*E13</f>
        <v>0</v>
      </c>
      <c r="G13" s="3"/>
    </row>
    <row r="14" spans="1:10" s="1" customFormat="1" ht="15.75">
      <c r="A14" s="72"/>
      <c r="B14" s="38" t="s">
        <v>126</v>
      </c>
      <c r="C14" s="10" t="s">
        <v>27</v>
      </c>
      <c r="D14" s="126"/>
      <c r="E14" s="3"/>
      <c r="F14" s="72">
        <f>D14*E14</f>
        <v>0</v>
      </c>
      <c r="G14" s="3"/>
    </row>
    <row r="15" spans="1:10" s="1" customFormat="1" ht="15.75">
      <c r="A15" s="226" t="s">
        <v>403</v>
      </c>
      <c r="B15" s="123" t="s">
        <v>250</v>
      </c>
      <c r="C15" s="10"/>
      <c r="D15" s="126"/>
      <c r="E15" s="3"/>
      <c r="F15" s="3"/>
      <c r="G15" s="3"/>
    </row>
    <row r="16" spans="1:10" s="1" customFormat="1" ht="15.75">
      <c r="A16" s="72"/>
      <c r="B16" s="38" t="s">
        <v>127</v>
      </c>
      <c r="C16" s="10" t="s">
        <v>23</v>
      </c>
      <c r="D16" s="126"/>
      <c r="E16" s="3"/>
      <c r="F16" s="72">
        <f>D16*E16</f>
        <v>0</v>
      </c>
      <c r="G16" s="3"/>
    </row>
    <row r="17" spans="1:7" s="1" customFormat="1" ht="15.75">
      <c r="A17" s="72"/>
      <c r="B17" s="38" t="s">
        <v>128</v>
      </c>
      <c r="C17" s="10" t="s">
        <v>27</v>
      </c>
      <c r="D17" s="126"/>
      <c r="E17" s="3"/>
      <c r="F17" s="72">
        <f>D17*E17</f>
        <v>0</v>
      </c>
      <c r="G17" s="3"/>
    </row>
    <row r="18" spans="1:7" s="1" customFormat="1" ht="31.5">
      <c r="A18" s="226" t="s">
        <v>404</v>
      </c>
      <c r="B18" s="40" t="s">
        <v>141</v>
      </c>
      <c r="C18" s="10" t="s">
        <v>23</v>
      </c>
      <c r="D18" s="126"/>
      <c r="E18" s="3"/>
      <c r="F18" s="72">
        <f>D18*E18</f>
        <v>0</v>
      </c>
      <c r="G18" s="3"/>
    </row>
    <row r="19" spans="1:7" s="1" customFormat="1" ht="15.75">
      <c r="A19" s="226" t="s">
        <v>405</v>
      </c>
      <c r="B19" s="40" t="s">
        <v>142</v>
      </c>
      <c r="C19" s="10" t="s">
        <v>27</v>
      </c>
      <c r="D19" s="126"/>
      <c r="E19" s="267"/>
      <c r="F19" s="72"/>
      <c r="G19" s="3"/>
    </row>
    <row r="20" spans="1:7" s="1" customFormat="1" ht="31.5">
      <c r="A20" s="226" t="s">
        <v>406</v>
      </c>
      <c r="B20" s="40" t="s">
        <v>129</v>
      </c>
      <c r="C20" s="10"/>
      <c r="D20" s="126"/>
      <c r="E20" s="3"/>
      <c r="F20" s="3"/>
      <c r="G20" s="3"/>
    </row>
    <row r="21" spans="1:7" s="1" customFormat="1" ht="15.75">
      <c r="A21" s="72"/>
      <c r="B21" s="38" t="s">
        <v>143</v>
      </c>
      <c r="C21" s="10" t="s">
        <v>27</v>
      </c>
      <c r="D21" s="126"/>
      <c r="E21" s="3"/>
      <c r="F21" s="72">
        <f t="shared" ref="F21:F63" si="0">D21*E21</f>
        <v>0</v>
      </c>
      <c r="G21" s="3"/>
    </row>
    <row r="22" spans="1:7" s="1" customFormat="1" ht="31.5">
      <c r="A22" s="72"/>
      <c r="B22" s="38" t="s">
        <v>144</v>
      </c>
      <c r="C22" s="10" t="s">
        <v>27</v>
      </c>
      <c r="D22" s="126"/>
      <c r="E22" s="3"/>
      <c r="F22" s="72">
        <f t="shared" si="0"/>
        <v>0</v>
      </c>
      <c r="G22" s="3"/>
    </row>
    <row r="23" spans="1:7" s="1" customFormat="1" ht="15.75">
      <c r="A23" s="226" t="s">
        <v>407</v>
      </c>
      <c r="B23" s="123" t="s">
        <v>273</v>
      </c>
      <c r="C23" s="3"/>
      <c r="D23" s="126"/>
      <c r="E23" s="3"/>
      <c r="F23" s="3"/>
      <c r="G23" s="3"/>
    </row>
    <row r="24" spans="1:7" s="1" customFormat="1" ht="15.75">
      <c r="A24" s="72"/>
      <c r="B24" s="38" t="s">
        <v>124</v>
      </c>
      <c r="C24" s="10" t="s">
        <v>17</v>
      </c>
      <c r="D24" s="126"/>
      <c r="E24" s="3"/>
      <c r="F24" s="72">
        <f t="shared" si="0"/>
        <v>0</v>
      </c>
      <c r="G24" s="3"/>
    </row>
    <row r="25" spans="1:7" s="1" customFormat="1" ht="15.75">
      <c r="A25" s="72"/>
      <c r="B25" s="144" t="s">
        <v>130</v>
      </c>
      <c r="C25" s="10" t="s">
        <v>27</v>
      </c>
      <c r="D25" s="126"/>
      <c r="E25" s="3"/>
      <c r="F25" s="72">
        <f t="shared" si="0"/>
        <v>0</v>
      </c>
      <c r="G25" s="3"/>
    </row>
    <row r="26" spans="1:7" s="1" customFormat="1" ht="63">
      <c r="A26" s="226" t="s">
        <v>408</v>
      </c>
      <c r="B26" s="123" t="s">
        <v>272</v>
      </c>
      <c r="C26" s="10" t="s">
        <v>17</v>
      </c>
      <c r="D26" s="126"/>
      <c r="E26" s="3"/>
      <c r="F26" s="72">
        <f t="shared" si="0"/>
        <v>0</v>
      </c>
      <c r="G26" s="3"/>
    </row>
    <row r="27" spans="1:7" s="1" customFormat="1" ht="15.75">
      <c r="A27" s="226" t="s">
        <v>409</v>
      </c>
      <c r="B27" s="123" t="s">
        <v>145</v>
      </c>
      <c r="C27" s="10"/>
      <c r="D27" s="126"/>
      <c r="E27" s="3"/>
      <c r="F27" s="3"/>
      <c r="G27" s="3"/>
    </row>
    <row r="28" spans="1:7" s="1" customFormat="1" ht="15.75">
      <c r="A28" s="72"/>
      <c r="B28" s="38" t="s">
        <v>131</v>
      </c>
      <c r="C28" s="10" t="s">
        <v>17</v>
      </c>
      <c r="D28" s="126"/>
      <c r="E28" s="267"/>
      <c r="F28" s="72"/>
      <c r="G28" s="269"/>
    </row>
    <row r="29" spans="1:7" s="1" customFormat="1" ht="47.25">
      <c r="A29" s="72"/>
      <c r="B29" s="38" t="s">
        <v>132</v>
      </c>
      <c r="C29" s="10" t="s">
        <v>27</v>
      </c>
      <c r="D29" s="126"/>
      <c r="E29" s="72">
        <v>1</v>
      </c>
      <c r="F29" s="72">
        <v>10</v>
      </c>
      <c r="G29" s="269" t="s">
        <v>493</v>
      </c>
    </row>
    <row r="30" spans="1:7" s="1" customFormat="1" ht="31.5">
      <c r="A30" s="226" t="s">
        <v>410</v>
      </c>
      <c r="B30" s="123" t="s">
        <v>146</v>
      </c>
      <c r="C30" s="10"/>
      <c r="D30" s="126"/>
      <c r="E30" s="3"/>
      <c r="F30" s="3"/>
      <c r="G30" s="3"/>
    </row>
    <row r="31" spans="1:7" s="1" customFormat="1" ht="15.75">
      <c r="A31" s="152"/>
      <c r="B31" s="40" t="s">
        <v>127</v>
      </c>
      <c r="C31" s="10" t="s">
        <v>23</v>
      </c>
      <c r="D31" s="126"/>
      <c r="E31" s="3"/>
      <c r="F31" s="72">
        <f t="shared" si="0"/>
        <v>0</v>
      </c>
      <c r="G31" s="3"/>
    </row>
    <row r="32" spans="1:7" s="1" customFormat="1" ht="15.75">
      <c r="A32" s="152"/>
      <c r="B32" s="40" t="s">
        <v>138</v>
      </c>
      <c r="C32" s="10" t="s">
        <v>27</v>
      </c>
      <c r="D32" s="126"/>
      <c r="E32" s="3"/>
      <c r="F32" s="72">
        <f t="shared" si="0"/>
        <v>0</v>
      </c>
      <c r="G32" s="3"/>
    </row>
    <row r="33" spans="1:7" s="1" customFormat="1" ht="47.25">
      <c r="A33" s="226" t="s">
        <v>411</v>
      </c>
      <c r="B33" s="123" t="s">
        <v>271</v>
      </c>
      <c r="C33" s="10" t="s">
        <v>17</v>
      </c>
      <c r="D33" s="126"/>
      <c r="E33" s="3"/>
      <c r="F33" s="72">
        <f t="shared" si="0"/>
        <v>0</v>
      </c>
      <c r="G33" s="3"/>
    </row>
    <row r="34" spans="1:7" s="1" customFormat="1" ht="31.5">
      <c r="A34" s="226" t="s">
        <v>412</v>
      </c>
      <c r="B34" s="160" t="s">
        <v>229</v>
      </c>
      <c r="C34" s="10"/>
      <c r="D34" s="126"/>
      <c r="E34" s="3"/>
      <c r="F34" s="3"/>
      <c r="G34" s="3"/>
    </row>
    <row r="35" spans="1:7" s="1" customFormat="1" ht="15.75">
      <c r="A35" s="152"/>
      <c r="B35" s="161" t="s">
        <v>230</v>
      </c>
      <c r="C35" s="10" t="s">
        <v>3</v>
      </c>
      <c r="D35" s="126"/>
      <c r="E35" s="3"/>
      <c r="F35" s="72">
        <f t="shared" si="0"/>
        <v>0</v>
      </c>
      <c r="G35" s="3"/>
    </row>
    <row r="36" spans="1:7" s="1" customFormat="1" ht="16.5" thickBot="1">
      <c r="A36" s="163"/>
      <c r="B36" s="162" t="s">
        <v>231</v>
      </c>
      <c r="C36" s="58" t="s">
        <v>17</v>
      </c>
      <c r="D36" s="157"/>
      <c r="E36" s="49"/>
      <c r="F36" s="72">
        <f t="shared" si="0"/>
        <v>0</v>
      </c>
      <c r="G36" s="49"/>
    </row>
    <row r="37" spans="1:7" s="1" customFormat="1" ht="16.5" thickBot="1">
      <c r="A37" s="5" t="s">
        <v>413</v>
      </c>
      <c r="B37" s="156" t="s">
        <v>156</v>
      </c>
      <c r="C37" s="158"/>
      <c r="D37" s="159"/>
      <c r="E37" s="8"/>
      <c r="F37" s="8"/>
      <c r="G37" s="8"/>
    </row>
    <row r="38" spans="1:7" s="1" customFormat="1" ht="15.75">
      <c r="A38" s="226" t="s">
        <v>414</v>
      </c>
      <c r="B38" s="123" t="s">
        <v>274</v>
      </c>
      <c r="C38" s="9" t="s">
        <v>17</v>
      </c>
      <c r="D38" s="127"/>
      <c r="E38" s="4"/>
      <c r="F38" s="72">
        <f t="shared" si="0"/>
        <v>0</v>
      </c>
      <c r="G38" s="4"/>
    </row>
    <row r="39" spans="1:7" s="1" customFormat="1" ht="15.75">
      <c r="A39" s="226" t="s">
        <v>415</v>
      </c>
      <c r="B39" s="143" t="s">
        <v>275</v>
      </c>
      <c r="C39" s="10" t="s">
        <v>17</v>
      </c>
      <c r="D39" s="126"/>
      <c r="E39" s="267"/>
      <c r="F39" s="72"/>
      <c r="G39" s="264"/>
    </row>
    <row r="40" spans="1:7" s="1" customFormat="1" ht="31.5">
      <c r="A40" s="226" t="s">
        <v>416</v>
      </c>
      <c r="B40" s="40" t="s">
        <v>157</v>
      </c>
      <c r="C40" s="10" t="s">
        <v>17</v>
      </c>
      <c r="D40" s="126"/>
      <c r="E40" s="3"/>
      <c r="F40" s="72">
        <f t="shared" si="0"/>
        <v>0</v>
      </c>
      <c r="G40" s="3"/>
    </row>
    <row r="41" spans="1:7" s="1" customFormat="1" ht="31.5">
      <c r="A41" s="226" t="s">
        <v>417</v>
      </c>
      <c r="B41" s="151" t="s">
        <v>158</v>
      </c>
      <c r="C41" s="10" t="s">
        <v>23</v>
      </c>
      <c r="D41" s="126"/>
      <c r="E41" s="3"/>
      <c r="F41" s="72">
        <f t="shared" si="0"/>
        <v>0</v>
      </c>
      <c r="G41" s="3"/>
    </row>
    <row r="42" spans="1:7" s="1" customFormat="1" ht="31.5">
      <c r="A42" s="226" t="s">
        <v>418</v>
      </c>
      <c r="B42" s="151" t="s">
        <v>159</v>
      </c>
      <c r="C42" s="122" t="s">
        <v>17</v>
      </c>
      <c r="D42" s="126"/>
      <c r="E42" s="3"/>
      <c r="F42" s="72">
        <f t="shared" si="0"/>
        <v>0</v>
      </c>
      <c r="G42" s="3"/>
    </row>
    <row r="43" spans="1:7" s="1" customFormat="1" ht="31.5">
      <c r="A43" s="226" t="s">
        <v>419</v>
      </c>
      <c r="B43" s="151" t="s">
        <v>160</v>
      </c>
      <c r="C43" s="10" t="s">
        <v>23</v>
      </c>
      <c r="D43" s="126"/>
      <c r="E43" s="3"/>
      <c r="F43" s="72">
        <f t="shared" si="0"/>
        <v>0</v>
      </c>
      <c r="G43" s="3"/>
    </row>
    <row r="44" spans="1:7" s="1" customFormat="1" ht="15.75">
      <c r="A44" s="226" t="s">
        <v>420</v>
      </c>
      <c r="B44" s="151" t="s">
        <v>161</v>
      </c>
      <c r="C44" s="10"/>
      <c r="D44" s="126"/>
      <c r="E44" s="3"/>
      <c r="F44" s="3"/>
      <c r="G44" s="3"/>
    </row>
    <row r="45" spans="1:7" s="43" customFormat="1" ht="15.75">
      <c r="A45" s="153"/>
      <c r="B45" s="136" t="s">
        <v>252</v>
      </c>
      <c r="C45" s="10" t="s">
        <v>23</v>
      </c>
      <c r="D45" s="128"/>
      <c r="E45" s="42"/>
      <c r="F45" s="72">
        <f t="shared" si="0"/>
        <v>0</v>
      </c>
      <c r="G45" s="42"/>
    </row>
    <row r="46" spans="1:7" s="43" customFormat="1" ht="15.75">
      <c r="A46" s="153"/>
      <c r="B46" s="136" t="s">
        <v>253</v>
      </c>
      <c r="C46" s="10" t="s">
        <v>27</v>
      </c>
      <c r="D46" s="128"/>
      <c r="E46" s="42"/>
      <c r="F46" s="72">
        <f t="shared" si="0"/>
        <v>0</v>
      </c>
      <c r="G46" s="42"/>
    </row>
    <row r="47" spans="1:7" s="1" customFormat="1" ht="15.75">
      <c r="A47" s="226" t="s">
        <v>421</v>
      </c>
      <c r="B47" s="123" t="s">
        <v>465</v>
      </c>
      <c r="C47" s="10" t="s">
        <v>23</v>
      </c>
      <c r="D47" s="126"/>
      <c r="E47" s="3"/>
      <c r="F47" s="72">
        <f t="shared" si="0"/>
        <v>0</v>
      </c>
      <c r="G47" s="3"/>
    </row>
    <row r="48" spans="1:7" s="1" customFormat="1" ht="31.5">
      <c r="A48" s="226" t="s">
        <v>422</v>
      </c>
      <c r="B48" s="37" t="s">
        <v>162</v>
      </c>
      <c r="C48" s="10" t="s">
        <v>17</v>
      </c>
      <c r="D48" s="126"/>
      <c r="E48" s="3"/>
      <c r="F48" s="72">
        <f t="shared" si="0"/>
        <v>0</v>
      </c>
      <c r="G48" s="3"/>
    </row>
    <row r="49" spans="1:7" s="1" customFormat="1" ht="15.75">
      <c r="A49" s="226" t="s">
        <v>423</v>
      </c>
      <c r="B49" s="151" t="s">
        <v>168</v>
      </c>
      <c r="C49" s="10" t="s">
        <v>27</v>
      </c>
      <c r="D49" s="126"/>
      <c r="E49" s="3"/>
      <c r="F49" s="72">
        <f t="shared" si="0"/>
        <v>0</v>
      </c>
      <c r="G49" s="3"/>
    </row>
    <row r="50" spans="1:7" s="1" customFormat="1" ht="45.75" customHeight="1">
      <c r="A50" s="226" t="s">
        <v>424</v>
      </c>
      <c r="B50" s="151" t="s">
        <v>169</v>
      </c>
      <c r="C50" s="10" t="s">
        <v>27</v>
      </c>
      <c r="D50" s="126"/>
      <c r="E50" s="72">
        <v>1</v>
      </c>
      <c r="F50" s="72">
        <v>10</v>
      </c>
      <c r="G50" s="269" t="s">
        <v>494</v>
      </c>
    </row>
    <row r="51" spans="1:7" s="1" customFormat="1" ht="31.5">
      <c r="A51" s="226" t="s">
        <v>425</v>
      </c>
      <c r="B51" s="151" t="s">
        <v>170</v>
      </c>
      <c r="C51" s="10" t="s">
        <v>27</v>
      </c>
      <c r="D51" s="126"/>
      <c r="E51" s="3"/>
      <c r="F51" s="72">
        <f t="shared" si="0"/>
        <v>0</v>
      </c>
      <c r="G51" s="3"/>
    </row>
    <row r="52" spans="1:7" s="1" customFormat="1" ht="31.5">
      <c r="A52" s="226" t="s">
        <v>426</v>
      </c>
      <c r="B52" s="151" t="s">
        <v>171</v>
      </c>
      <c r="C52" s="10" t="s">
        <v>27</v>
      </c>
      <c r="D52" s="126"/>
      <c r="E52" s="72"/>
      <c r="F52" s="72"/>
      <c r="G52" s="3"/>
    </row>
    <row r="53" spans="1:7" s="1" customFormat="1" ht="31.5">
      <c r="A53" s="226" t="s">
        <v>427</v>
      </c>
      <c r="B53" s="151" t="s">
        <v>172</v>
      </c>
      <c r="C53" s="10" t="s">
        <v>27</v>
      </c>
      <c r="D53" s="126"/>
      <c r="E53" s="3"/>
      <c r="F53" s="72">
        <f t="shared" si="0"/>
        <v>0</v>
      </c>
      <c r="G53" s="3"/>
    </row>
    <row r="54" spans="1:7" s="1" customFormat="1" ht="31.5">
      <c r="A54" s="226" t="s">
        <v>428</v>
      </c>
      <c r="B54" s="37" t="s">
        <v>173</v>
      </c>
      <c r="C54" s="10" t="s">
        <v>17</v>
      </c>
      <c r="D54" s="126"/>
      <c r="E54" s="3"/>
      <c r="F54" s="72">
        <f t="shared" si="0"/>
        <v>0</v>
      </c>
      <c r="G54" s="3"/>
    </row>
    <row r="55" spans="1:7" s="1" customFormat="1" ht="31.5">
      <c r="A55" s="226" t="s">
        <v>429</v>
      </c>
      <c r="B55" s="37" t="s">
        <v>174</v>
      </c>
      <c r="C55" s="10" t="s">
        <v>17</v>
      </c>
      <c r="D55" s="126"/>
      <c r="E55" s="72"/>
      <c r="F55" s="72"/>
      <c r="G55" s="263"/>
    </row>
    <row r="56" spans="1:7" s="1" customFormat="1" ht="48" customHeight="1">
      <c r="A56" s="226" t="s">
        <v>430</v>
      </c>
      <c r="B56" s="37" t="s">
        <v>175</v>
      </c>
      <c r="C56" s="10" t="s">
        <v>17</v>
      </c>
      <c r="D56" s="126"/>
      <c r="E56" s="3"/>
      <c r="F56" s="72">
        <f t="shared" si="0"/>
        <v>0</v>
      </c>
      <c r="G56" s="3"/>
    </row>
    <row r="57" spans="1:7" s="1" customFormat="1" ht="31.5">
      <c r="A57" s="226" t="s">
        <v>431</v>
      </c>
      <c r="B57" s="151" t="s">
        <v>163</v>
      </c>
      <c r="C57" s="10"/>
      <c r="D57" s="126"/>
      <c r="E57" s="3"/>
      <c r="F57" s="3"/>
      <c r="G57" s="3"/>
    </row>
    <row r="58" spans="1:7" s="43" customFormat="1" ht="15.75">
      <c r="A58" s="153"/>
      <c r="B58" s="39" t="s">
        <v>124</v>
      </c>
      <c r="C58" s="10" t="s">
        <v>17</v>
      </c>
      <c r="D58" s="128"/>
      <c r="E58" s="42"/>
      <c r="F58" s="72">
        <f t="shared" si="0"/>
        <v>0</v>
      </c>
      <c r="G58" s="42"/>
    </row>
    <row r="59" spans="1:7" s="43" customFormat="1" ht="15.75">
      <c r="A59" s="153"/>
      <c r="B59" s="39" t="s">
        <v>164</v>
      </c>
      <c r="C59" s="10" t="s">
        <v>17</v>
      </c>
      <c r="D59" s="128"/>
      <c r="E59" s="42"/>
      <c r="F59" s="72">
        <f t="shared" si="0"/>
        <v>0</v>
      </c>
      <c r="G59" s="42"/>
    </row>
    <row r="60" spans="1:7" s="1" customFormat="1" ht="16.5" thickBot="1">
      <c r="A60" s="227" t="s">
        <v>432</v>
      </c>
      <c r="B60" s="165" t="s">
        <v>276</v>
      </c>
      <c r="C60" s="58" t="s">
        <v>17</v>
      </c>
      <c r="D60" s="157"/>
      <c r="E60" s="270"/>
      <c r="F60" s="72"/>
      <c r="G60" s="49"/>
    </row>
    <row r="61" spans="1:7" s="1" customFormat="1" ht="16.5" thickBot="1">
      <c r="A61" s="5" t="s">
        <v>433</v>
      </c>
      <c r="B61" s="166" t="s">
        <v>165</v>
      </c>
      <c r="C61" s="158"/>
      <c r="D61" s="159"/>
      <c r="E61" s="8"/>
      <c r="F61" s="8"/>
      <c r="G61" s="8"/>
    </row>
    <row r="62" spans="1:7" s="1" customFormat="1" ht="31.5">
      <c r="A62" s="226" t="s">
        <v>434</v>
      </c>
      <c r="B62" s="37" t="s">
        <v>166</v>
      </c>
      <c r="C62" s="9" t="s">
        <v>27</v>
      </c>
      <c r="D62" s="127"/>
      <c r="E62" s="4"/>
      <c r="F62" s="72">
        <f t="shared" si="0"/>
        <v>0</v>
      </c>
      <c r="G62" s="4"/>
    </row>
    <row r="63" spans="1:7" s="1" customFormat="1" ht="16.5" thickBot="1">
      <c r="A63" s="226" t="s">
        <v>435</v>
      </c>
      <c r="B63" s="37" t="s">
        <v>167</v>
      </c>
      <c r="C63" s="10" t="s">
        <v>23</v>
      </c>
      <c r="D63" s="126"/>
      <c r="E63" s="3"/>
      <c r="F63" s="72">
        <f t="shared" si="0"/>
        <v>0</v>
      </c>
      <c r="G63" s="3"/>
    </row>
    <row r="64" spans="1:7" ht="32.25" thickBot="1">
      <c r="A64" s="5"/>
      <c r="B64" s="168" t="s">
        <v>437</v>
      </c>
      <c r="C64" s="5"/>
      <c r="D64" s="53"/>
      <c r="E64" s="183">
        <f>SUM(E7:E63)</f>
        <v>3</v>
      </c>
      <c r="F64" s="183">
        <f>SUM(F7:F63)</f>
        <v>30</v>
      </c>
      <c r="G64" s="8"/>
    </row>
  </sheetData>
  <mergeCells count="3">
    <mergeCell ref="A1:I1"/>
    <mergeCell ref="C2:D2"/>
    <mergeCell ref="F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281" t="s">
        <v>106</v>
      </c>
      <c r="B2" s="281"/>
      <c r="C2" s="281"/>
      <c r="D2" s="281"/>
      <c r="E2" s="281"/>
      <c r="F2" s="281"/>
      <c r="G2" s="281"/>
      <c r="H2" s="281"/>
      <c r="I2" s="281"/>
      <c r="J2" s="281"/>
      <c r="K2" s="281"/>
      <c r="L2" s="281"/>
      <c r="M2" s="281"/>
      <c r="N2" s="281"/>
      <c r="O2" s="281"/>
      <c r="P2" s="281"/>
    </row>
    <row r="3" spans="1:22">
      <c r="A3" s="281"/>
      <c r="B3" s="281"/>
      <c r="C3" s="281"/>
      <c r="D3" s="281"/>
      <c r="E3" s="281"/>
      <c r="F3" s="281"/>
      <c r="G3" s="281"/>
      <c r="H3" s="281"/>
      <c r="I3" s="281"/>
      <c r="J3" s="281"/>
      <c r="K3" s="281"/>
      <c r="L3" s="281"/>
      <c r="M3" s="281"/>
      <c r="N3" s="281"/>
      <c r="O3" s="281"/>
      <c r="P3" s="281"/>
    </row>
    <row r="4" spans="1:22" ht="21.75" customHeight="1">
      <c r="A4" s="281"/>
      <c r="B4" s="281"/>
      <c r="C4" s="281"/>
      <c r="D4" s="281"/>
      <c r="E4" s="281"/>
      <c r="F4" s="281"/>
      <c r="G4" s="281"/>
      <c r="H4" s="281"/>
      <c r="I4" s="281"/>
      <c r="J4" s="281"/>
      <c r="K4" s="281"/>
      <c r="L4" s="281"/>
      <c r="M4" s="281"/>
      <c r="N4" s="281"/>
      <c r="O4" s="281"/>
      <c r="P4" s="281"/>
    </row>
    <row r="6" spans="1:22">
      <c r="A6" s="33" t="s">
        <v>107</v>
      </c>
      <c r="B6" s="33"/>
      <c r="C6" s="33"/>
      <c r="D6" s="33"/>
      <c r="E6" s="33"/>
      <c r="F6" s="33"/>
      <c r="G6" s="33"/>
      <c r="H6" s="33"/>
      <c r="I6" s="33"/>
      <c r="J6" s="33"/>
      <c r="K6" s="33"/>
      <c r="L6" s="33"/>
      <c r="M6" s="33"/>
      <c r="N6" s="33"/>
      <c r="O6" s="33"/>
      <c r="P6" s="33"/>
      <c r="Q6" s="33"/>
      <c r="R6" s="33"/>
      <c r="S6" s="33"/>
      <c r="T6" s="33"/>
      <c r="U6" s="33"/>
      <c r="V6" s="33"/>
    </row>
    <row r="8" spans="1:22">
      <c r="A8" t="s">
        <v>82</v>
      </c>
    </row>
    <row r="11" spans="1:22">
      <c r="A11" s="33" t="s">
        <v>108</v>
      </c>
      <c r="B11" s="33"/>
      <c r="C11" s="33"/>
      <c r="D11" s="33"/>
      <c r="E11" s="33"/>
      <c r="F11" s="33"/>
      <c r="G11" s="33"/>
      <c r="H11" s="33"/>
      <c r="I11" s="33"/>
      <c r="J11" s="33"/>
      <c r="K11" s="33"/>
      <c r="L11" s="33"/>
      <c r="M11" s="33"/>
      <c r="N11" s="33"/>
    </row>
  </sheetData>
  <mergeCells count="1">
    <mergeCell ref="A2:P4"/>
  </mergeCells>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249"/>
      <c r="B3" s="240" t="s">
        <v>101</v>
      </c>
      <c r="C3" s="29" t="s">
        <v>83</v>
      </c>
      <c r="D3" s="29" t="s">
        <v>84</v>
      </c>
      <c r="E3" s="30" t="s">
        <v>85</v>
      </c>
    </row>
    <row r="4" spans="1:7">
      <c r="A4" s="248">
        <v>1</v>
      </c>
      <c r="B4" s="241" t="s">
        <v>103</v>
      </c>
      <c r="C4" s="23" t="s">
        <v>86</v>
      </c>
      <c r="D4" s="23" t="s">
        <v>87</v>
      </c>
      <c r="E4" s="24" t="s">
        <v>88</v>
      </c>
    </row>
    <row r="5" spans="1:7">
      <c r="A5" s="246">
        <v>2</v>
      </c>
      <c r="B5" s="242" t="s">
        <v>98</v>
      </c>
      <c r="C5" s="25" t="s">
        <v>89</v>
      </c>
      <c r="D5" s="25" t="s">
        <v>90</v>
      </c>
      <c r="E5" s="26" t="s">
        <v>91</v>
      </c>
    </row>
    <row r="6" spans="1:7">
      <c r="A6" s="246">
        <v>3</v>
      </c>
      <c r="B6" s="243" t="s">
        <v>97</v>
      </c>
      <c r="C6" s="25" t="s">
        <v>92</v>
      </c>
      <c r="D6" s="25" t="s">
        <v>93</v>
      </c>
      <c r="E6" s="26" t="s">
        <v>94</v>
      </c>
    </row>
    <row r="7" spans="1:7">
      <c r="A7" s="246">
        <v>4</v>
      </c>
      <c r="B7" s="244" t="s">
        <v>99</v>
      </c>
      <c r="C7" s="25" t="s">
        <v>93</v>
      </c>
      <c r="D7" s="25" t="s">
        <v>94</v>
      </c>
      <c r="E7" s="26" t="s">
        <v>95</v>
      </c>
    </row>
    <row r="8" spans="1:7" ht="15.75" thickBot="1">
      <c r="A8" s="247">
        <v>5</v>
      </c>
      <c r="B8" s="245" t="s">
        <v>100</v>
      </c>
      <c r="C8" s="27" t="s">
        <v>94</v>
      </c>
      <c r="D8" s="27" t="s">
        <v>95</v>
      </c>
      <c r="E8" s="28" t="s">
        <v>96</v>
      </c>
    </row>
    <row r="11" spans="1:7" ht="24.75" customHeight="1">
      <c r="B11" s="18" t="s">
        <v>103</v>
      </c>
      <c r="C11" s="284" t="s">
        <v>447</v>
      </c>
      <c r="D11" s="284"/>
      <c r="E11" s="284"/>
    </row>
    <row r="12" spans="1:7" ht="35.25" customHeight="1">
      <c r="B12" s="31"/>
      <c r="C12" s="284"/>
      <c r="D12" s="284"/>
      <c r="E12" s="284"/>
    </row>
    <row r="13" spans="1:7">
      <c r="B13" s="19" t="s">
        <v>98</v>
      </c>
      <c r="C13" s="283" t="s">
        <v>102</v>
      </c>
      <c r="D13" s="283"/>
      <c r="E13" s="283"/>
    </row>
    <row r="14" spans="1:7">
      <c r="B14" s="32"/>
      <c r="C14" s="283"/>
      <c r="D14" s="283"/>
      <c r="E14" s="283"/>
    </row>
    <row r="15" spans="1:7">
      <c r="B15" s="20" t="s">
        <v>97</v>
      </c>
      <c r="C15" s="282" t="s">
        <v>444</v>
      </c>
      <c r="D15" s="282"/>
      <c r="E15" s="282"/>
    </row>
    <row r="16" spans="1:7" ht="33" customHeight="1">
      <c r="B16" s="32"/>
      <c r="C16" s="282"/>
      <c r="D16" s="282"/>
      <c r="E16" s="282"/>
      <c r="G16" s="50"/>
    </row>
    <row r="17" spans="2:7">
      <c r="B17" s="21" t="s">
        <v>99</v>
      </c>
      <c r="C17" s="282" t="s">
        <v>445</v>
      </c>
      <c r="D17" s="282"/>
      <c r="E17" s="282"/>
    </row>
    <row r="18" spans="2:7" ht="36.75" customHeight="1">
      <c r="B18" s="32"/>
      <c r="C18" s="282"/>
      <c r="D18" s="282"/>
      <c r="E18" s="282"/>
      <c r="G18" s="250"/>
    </row>
    <row r="19" spans="2:7">
      <c r="B19" s="22" t="s">
        <v>100</v>
      </c>
      <c r="C19" s="282" t="s">
        <v>446</v>
      </c>
      <c r="D19" s="282"/>
      <c r="E19" s="282"/>
    </row>
    <row r="20" spans="2:7" ht="38.25" customHeight="1">
      <c r="B20" s="17"/>
      <c r="C20" s="282"/>
      <c r="D20" s="282"/>
      <c r="E20" s="282"/>
      <c r="G20" s="51"/>
    </row>
  </sheetData>
  <mergeCells count="5">
    <mergeCell ref="C19:E20"/>
    <mergeCell ref="C13:E14"/>
    <mergeCell ref="C11:E12"/>
    <mergeCell ref="C15:E16"/>
    <mergeCell ref="C17:E18"/>
  </mergeCells>
  <phoneticPr fontId="2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Наука і міжн. д-ть</vt:lpstr>
      <vt:lpstr>Освітня д-ть</vt:lpstr>
      <vt:lpstr>Імідж, маркетинг, профорієнтац</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2025-05-28T11:09:03Z</dcterms:modified>
</cp:coreProperties>
</file>